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160" windowHeight="9030"/>
  </bookViews>
  <sheets>
    <sheet name="IRA Activities Requiring Travel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G8" i="2" l="1"/>
  <c r="G21" i="2"/>
  <c r="G10" i="2" l="1"/>
  <c r="G17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5" i="2"/>
  <c r="G16" i="2"/>
  <c r="G15" i="2"/>
  <c r="G13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<sst xmlns="http://schemas.openxmlformats.org/spreadsheetml/2006/main" count="87" uniqueCount="58">
  <si>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</si>
  <si>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</si>
  <si>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</si>
  <si>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</si>
  <si>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</si>
  <si>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</si>
  <si>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</si>
  <si>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</si>
  <si>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</si>
  <si>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</si>
  <si>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</si>
  <si>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</si>
  <si>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</si>
  <si>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</si>
  <si>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</si>
  <si>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</si>
  <si>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</si>
  <si>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</si>
  <si>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</si>
  <si>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</si>
  <si>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</si>
  <si>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</si>
  <si>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</si>
  <si>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</si>
  <si>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</si>
  <si>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</si>
  <si>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</si>
  <si>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</si>
  <si>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</si>
  <si>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</si>
  <si>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</si>
  <si>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</si>
  <si>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</si>
  <si>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</si>
  <si>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</si>
  <si>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</si>
  <si>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</si>
  <si>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</si>
  <si>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</si>
  <si>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</si>
  <si>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</si>
  <si>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</si>
  <si>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</si>
  <si>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</si>
  <si>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</si>
  <si>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</si>
  <si>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</si>
  <si>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</si>
  <si>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</si>
  <si>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</si>
  <si>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</si>
  <si>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</si>
  <si>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</si>
  <si>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</si>
  <si>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Activity Title: Undergraduate Student Research Conference Attendance - ACM Intelligent User Interfaces</t>
  </si>
  <si>
    <t>IRA Proposal Sponsor Name: Brian Thoms</t>
  </si>
  <si>
    <t>Number of Students Participating: 1</t>
  </si>
  <si>
    <t>Number of Faculty: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</si>
</sst>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Normal="100" workbookViewId="0">
      <selection activeCell="H22" sqref="H22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54</v>
      </c>
    </row>
    <row r="2" spans="2:12" ht="18.75" customHeight="1" x14ac:dyDescent="0.3">
      <c r="B2" s="62" t="s">
        <v>53</v>
      </c>
      <c r="C2" s="62"/>
      <c r="D2" s="62"/>
      <c r="E2" s="18"/>
      <c r="F2" s="34"/>
      <c r="G2" s="20"/>
      <c r="H2" s="35"/>
    </row>
    <row r="3" spans="2:12" ht="16.5" customHeight="1" x14ac:dyDescent="0.3">
      <c r="B3" s="17"/>
      <c r="C3" s="55"/>
      <c r="D3" s="56"/>
      <c r="E3" s="17"/>
      <c r="F3" s="41" t="s">
        <v>55</v>
      </c>
      <c r="G3" s="60"/>
      <c r="H3" s="61"/>
    </row>
    <row r="4" spans="2:12" ht="15" customHeight="1" x14ac:dyDescent="0.3">
      <c r="B4" s="57"/>
      <c r="C4" s="57"/>
      <c r="D4" s="58"/>
      <c r="E4" s="1" t="s">
        <v>1</v>
      </c>
      <c r="F4" s="41" t="s">
        <v>56</v>
      </c>
      <c r="G4" s="60"/>
      <c r="H4" s="61"/>
      <c r="L4" s="16"/>
    </row>
    <row r="5" spans="2:12" ht="14.45" x14ac:dyDescent="0.3">
      <c r="E5" s="1" t="s">
        <v>1</v>
      </c>
      <c r="F5" s="41" t="s">
        <v>57</v>
      </c>
      <c r="G5" s="42"/>
      <c r="H5" s="43"/>
    </row>
    <row r="6" spans="2:12" ht="14.45" x14ac:dyDescent="0.3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4.45" x14ac:dyDescent="0.3">
      <c r="B7" s="3"/>
      <c r="C7" s="3" t="s">
        <v>1</v>
      </c>
      <c r="D7" s="3" t="s">
        <v>0</v>
      </c>
      <c r="E7" s="21" t="s">
        <v>1</v>
      </c>
      <c r="F7" s="3"/>
      <c r="G7" s="24">
        <v>800</v>
      </c>
      <c r="H7" s="3"/>
    </row>
    <row r="8" spans="2:12" ht="14.4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ht="14.45" x14ac:dyDescent="0.3">
      <c r="B9" s="3"/>
      <c r="C9" s="3"/>
      <c r="D9" s="3" t="s">
        <v>6</v>
      </c>
      <c r="E9" s="21"/>
      <c r="F9" s="3"/>
      <c r="G9" s="24">
        <v>50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ht="14.45" x14ac:dyDescent="0.3">
      <c r="B11" s="3"/>
      <c r="C11" s="3"/>
      <c r="D11" s="3" t="s">
        <v>27</v>
      </c>
      <c r="E11" s="21"/>
      <c r="F11" s="3"/>
      <c r="G11" s="24">
        <v>500</v>
      </c>
      <c r="H11" s="3"/>
    </row>
    <row r="12" spans="2:12" ht="14.45" x14ac:dyDescent="0.3">
      <c r="B12" s="3"/>
      <c r="C12" s="3"/>
      <c r="D12" s="3" t="s">
        <v>7</v>
      </c>
      <c r="E12" s="21"/>
      <c r="F12" s="3"/>
      <c r="G12" s="24">
        <v>350</v>
      </c>
      <c r="H12" s="3"/>
    </row>
    <row r="13" spans="2:12" ht="14.45" x14ac:dyDescent="0.3">
      <c r="B13" s="3"/>
      <c r="C13" s="3"/>
      <c r="D13" s="3" t="s">
        <v>8</v>
      </c>
      <c r="E13" s="21"/>
      <c r="F13" s="3"/>
      <c r="G13" s="24">
        <f t="shared" ref="G9:G17" si="0">PRODUCT(F13,E13)</f>
        <v>0</v>
      </c>
      <c r="H13" s="3"/>
    </row>
    <row r="14" spans="2:12" ht="14.45" x14ac:dyDescent="0.3">
      <c r="B14" s="3"/>
      <c r="C14" s="3" t="s">
        <v>1</v>
      </c>
      <c r="D14" s="3" t="s">
        <v>28</v>
      </c>
      <c r="E14" s="21"/>
      <c r="F14" s="3"/>
      <c r="G14" s="24">
        <v>100</v>
      </c>
      <c r="H14" s="39" t="s">
        <v>52</v>
      </c>
    </row>
    <row r="15" spans="2:12" ht="14.4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4.4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4.4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4.45" x14ac:dyDescent="0.3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1800</v>
      </c>
      <c r="H18" s="5"/>
    </row>
    <row r="19" spans="2:8" ht="14.45" x14ac:dyDescent="0.3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4.45" x14ac:dyDescent="0.3">
      <c r="B20" s="3"/>
      <c r="C20" s="3"/>
      <c r="D20" s="3" t="s">
        <v>0</v>
      </c>
      <c r="E20" s="21"/>
      <c r="F20" s="3"/>
      <c r="G20" s="24">
        <v>800</v>
      </c>
      <c r="H20" s="3"/>
    </row>
    <row r="21" spans="2:8" ht="14.4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ht="14.45" x14ac:dyDescent="0.3">
      <c r="B22" s="3"/>
      <c r="C22" s="3"/>
      <c r="D22" s="3" t="s">
        <v>6</v>
      </c>
      <c r="E22" s="21"/>
      <c r="F22" s="3"/>
      <c r="G22" s="24">
        <v>50</v>
      </c>
      <c r="H22" s="3"/>
    </row>
    <row r="23" spans="2:8" ht="14.45" x14ac:dyDescent="0.3">
      <c r="B23" s="3"/>
      <c r="C23" s="3"/>
      <c r="D23" s="3" t="s">
        <v>27</v>
      </c>
      <c r="E23" s="21"/>
      <c r="F23" s="3"/>
      <c r="G23" s="24">
        <v>500</v>
      </c>
      <c r="H23" s="3"/>
    </row>
    <row r="24" spans="2:8" ht="14.45" x14ac:dyDescent="0.3">
      <c r="B24" s="3"/>
      <c r="C24" s="3"/>
      <c r="D24" s="3" t="s">
        <v>7</v>
      </c>
      <c r="E24" s="21"/>
      <c r="F24" s="3"/>
      <c r="G24" s="24">
        <v>750</v>
      </c>
      <c r="H24" s="3"/>
    </row>
    <row r="25" spans="2:8" ht="14.45" x14ac:dyDescent="0.3">
      <c r="B25" s="3"/>
      <c r="C25" s="3"/>
      <c r="D25" s="3" t="s">
        <v>8</v>
      </c>
      <c r="E25" s="21"/>
      <c r="F25" s="3"/>
      <c r="G25" s="24">
        <f t="shared" ref="G22:G28" si="1">PRODUCT(F25,E25)</f>
        <v>0</v>
      </c>
      <c r="H25" s="3"/>
    </row>
    <row r="26" spans="2:8" ht="15.75" x14ac:dyDescent="0.3">
      <c r="B26" s="3"/>
      <c r="C26" s="3"/>
      <c r="D26" s="3" t="s">
        <v>28</v>
      </c>
      <c r="E26" s="21"/>
      <c r="F26" s="3"/>
      <c r="G26" s="24">
        <v>100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2200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37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38</v>
      </c>
      <c r="C43" s="49" t="s">
        <v>42</v>
      </c>
      <c r="D43" s="42"/>
      <c r="E43" s="42"/>
      <c r="F43" s="43"/>
      <c r="G43" s="26">
        <f>G18</f>
        <v>1800</v>
      </c>
      <c r="H43" s="9"/>
    </row>
    <row r="44" spans="2:8" ht="15.75" x14ac:dyDescent="0.3">
      <c r="B44" s="38" t="s">
        <v>39</v>
      </c>
      <c r="C44" s="49" t="s">
        <v>45</v>
      </c>
      <c r="D44" s="51"/>
      <c r="E44" s="51"/>
      <c r="F44" s="52"/>
      <c r="G44" s="28">
        <f>PRODUCT(G43,0.67)</f>
        <v>1206</v>
      </c>
      <c r="H44" s="15"/>
    </row>
    <row r="45" spans="2:8" ht="15.75" x14ac:dyDescent="0.3">
      <c r="B45" s="33" t="s">
        <v>40</v>
      </c>
      <c r="C45" s="49" t="s">
        <v>33</v>
      </c>
      <c r="D45" s="42"/>
      <c r="E45" s="42"/>
      <c r="F45" s="43"/>
      <c r="G45" s="26">
        <f>G29</f>
        <v>2200</v>
      </c>
      <c r="H45" s="9" t="s">
        <v>34</v>
      </c>
    </row>
    <row r="46" spans="2:8" ht="15.75" x14ac:dyDescent="0.3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ht="15.75" x14ac:dyDescent="0.3">
      <c r="B47" s="32"/>
      <c r="C47" s="46" t="s">
        <v>47</v>
      </c>
      <c r="D47" s="47"/>
      <c r="E47" s="47"/>
      <c r="F47" s="48"/>
      <c r="G47" s="27">
        <f>SUM(G43,G45,G46)</f>
        <v>4000</v>
      </c>
      <c r="H47" s="12"/>
    </row>
    <row r="48" spans="2:8" x14ac:dyDescent="0.25">
      <c r="B48" s="13"/>
      <c r="C48" s="44" t="s">
        <v>46</v>
      </c>
      <c r="D48" s="44"/>
      <c r="E48" s="44"/>
      <c r="F48" s="44"/>
      <c r="G48" s="29">
        <f>SUM(G44,G45,G46)</f>
        <v>3406</v>
      </c>
      <c r="H48" s="14"/>
    </row>
    <row r="49" spans="2:8" ht="15.75" x14ac:dyDescent="0.3">
      <c r="B49" s="8"/>
      <c r="C49" s="49" t="s">
        <v>48</v>
      </c>
      <c r="D49" s="42"/>
      <c r="E49" s="42"/>
      <c r="F49" s="43"/>
      <c r="G49" s="26">
        <f>PRODUCT(G43,0.33)</f>
        <v>594</v>
      </c>
      <c r="H49" s="15"/>
    </row>
    <row r="50" spans="2:8" ht="15.75" x14ac:dyDescent="0.3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Brian Thoms</cp:lastModifiedBy>
  <cp:lastPrinted>2013-09-04T22:05:12Z</cp:lastPrinted>
  <dcterms:created xsi:type="dcterms:W3CDTF">2013-01-23T23:52:36Z</dcterms:created>
  <dcterms:modified xsi:type="dcterms:W3CDTF">2017-10-01T20:38:40Z</dcterms:modified>
</cp:coreProperties>
</file>