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IRA Activities Requiring Travel" sheetId="2" r:id="rId1"/>
    <sheet name="Sheet2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1" i="2"/>
  <c r="G29" i="2"/>
  <c r="G45" i="2"/>
  <c r="G48" i="2"/>
  <c r="G47" i="2"/>
</calcChain>
</file>

<file path=xl/sharedStrings.xml><?xml version="1.0" encoding="utf-8"?>
<sst xmlns="http://schemas.openxmlformats.org/spreadsheetml/2006/main" count="90" uniqueCount="63">
  <si>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</si>
  <si>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</si>
  <si>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</si>
  <si>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</si>
  <si>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</si>
  <si>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</si>
  <si>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</si>
  <si>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</si>
  <si>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</si>
  <si>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</si>
  <si>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</si>
  <si>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</si>
  <si>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</si>
  <si>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</si>
  <si>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</si>
  <si>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</si>
  <si>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</si>
  <si>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</si>
  <si>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</si>
  <si>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</si>
  <si>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</si>
  <si>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</si>
  <si>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</si>
  <si>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</si>
  <si>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</si>
  <si>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</si>
  <si>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</si>
  <si>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</si>
  <si>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</si>
  <si>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</si>
  <si>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</si>
  <si>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</si>
  <si>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</si>
  <si>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</si>
  <si>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</si>
  <si>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</si>
  <si>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</si>
  <si>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</si>
  <si>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</si>
  <si>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</si>
  <si>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</si>
  <si>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</si>
  <si>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</si>
  <si>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</si>
  <si>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</si>
  <si>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</si>
  <si>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</si>
  <si>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</si>
  <si>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</si>
  <si>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</si>
  <si>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</si>
  <si>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</si>
  <si>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</si>
  <si>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</si>
  <si>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</si>
  <si>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</si>
  <si>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if traveling to SRI, please note a $5 per person/per day fee (commonly $15/person for 3-day trips)</t>
  </si>
  <si>
    <t>Activity Title: SACNAS Conference</t>
  </si>
  <si>
    <t>IRA Proposal Sponsor Name: Dr. Caryl Ann Becerra</t>
  </si>
  <si>
    <t>Number of Students Participating: 15</t>
  </si>
  <si>
    <t>Number of Faculty: 1</t>
  </si>
  <si>
    <t>Roundtrip airfare from LAX to Honolulu, HI</t>
  </si>
  <si>
    <t>Round trip shuttle service from CI to LAX &amp; Honolulu Airport to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</si>
</sst>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3" borderId="1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topLeftCell="A12" workbookViewId="0">
      <selection activeCell="F12" sqref="F12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59" t="s">
        <v>25</v>
      </c>
      <c r="C1" s="59"/>
      <c r="D1" s="59"/>
      <c r="E1" s="59"/>
      <c r="F1" s="18"/>
      <c r="G1" s="20"/>
      <c r="H1" s="36" t="s">
        <v>57</v>
      </c>
    </row>
    <row r="2" spans="2:12" ht="18.75" customHeight="1" x14ac:dyDescent="0.25">
      <c r="B2" s="62" t="s">
        <v>54</v>
      </c>
      <c r="C2" s="62"/>
      <c r="D2" s="62"/>
      <c r="E2" s="18"/>
      <c r="F2" s="34"/>
      <c r="G2" s="20"/>
      <c r="H2" s="35"/>
    </row>
    <row r="3" spans="2:12" ht="16.5" customHeight="1" x14ac:dyDescent="0.25">
      <c r="B3" s="17"/>
      <c r="C3" s="55"/>
      <c r="D3" s="56"/>
      <c r="E3" s="17"/>
      <c r="F3" s="41" t="s">
        <v>58</v>
      </c>
      <c r="G3" s="60"/>
      <c r="H3" s="61"/>
    </row>
    <row r="4" spans="2:12" ht="15" customHeight="1" x14ac:dyDescent="0.25">
      <c r="B4" s="57"/>
      <c r="C4" s="57"/>
      <c r="D4" s="58"/>
      <c r="E4" s="1" t="s">
        <v>1</v>
      </c>
      <c r="F4" s="41" t="s">
        <v>59</v>
      </c>
      <c r="G4" s="60"/>
      <c r="H4" s="61"/>
      <c r="L4" s="16"/>
    </row>
    <row r="5" spans="2:12" x14ac:dyDescent="0.25">
      <c r="E5" s="1" t="s">
        <v>1</v>
      </c>
      <c r="F5" s="41" t="s">
        <v>60</v>
      </c>
      <c r="G5" s="42"/>
      <c r="H5" s="43"/>
    </row>
    <row r="6" spans="2:12" x14ac:dyDescent="0.25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537</v>
      </c>
      <c r="F7" s="3">
        <v>35</v>
      </c>
      <c r="G7" s="24">
        <f>PRODUCT(F7,E7)</f>
        <v>18795</v>
      </c>
      <c r="H7" s="3" t="s">
        <v>61</v>
      </c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51</v>
      </c>
    </row>
    <row r="9" spans="2:12" ht="15.75" x14ac:dyDescent="0.3">
      <c r="B9" s="3"/>
      <c r="C9" s="3"/>
      <c r="D9" s="3" t="s">
        <v>6</v>
      </c>
      <c r="E9" s="21">
        <v>100</v>
      </c>
      <c r="F9" s="3">
        <v>35</v>
      </c>
      <c r="G9" s="24">
        <f t="shared" ref="G9:G17" si="0">PRODUCT(F9,E9)</f>
        <v>3500</v>
      </c>
      <c r="H9" s="3" t="s">
        <v>62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53</v>
      </c>
      <c r="I10" s="37"/>
    </row>
    <row r="11" spans="2:12" ht="27" x14ac:dyDescent="0.3">
      <c r="B11" s="3"/>
      <c r="C11" s="3"/>
      <c r="D11" s="3" t="s">
        <v>27</v>
      </c>
      <c r="E11" s="21">
        <v>200</v>
      </c>
      <c r="F11" s="3">
        <v>35</v>
      </c>
      <c r="G11" s="24">
        <f t="shared" si="0"/>
        <v>7000</v>
      </c>
      <c r="H11" s="40" t="s">
        <v>56</v>
      </c>
    </row>
    <row r="12" spans="2:12" ht="15.75" x14ac:dyDescent="0.3">
      <c r="B12" s="3"/>
      <c r="C12" s="3"/>
      <c r="D12" s="3" t="s">
        <v>7</v>
      </c>
      <c r="E12" s="21">
        <v>440</v>
      </c>
      <c r="F12" s="3">
        <v>35</v>
      </c>
      <c r="G12" s="24">
        <f t="shared" si="0"/>
        <v>15400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55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1287</v>
      </c>
      <c r="F18" s="5"/>
      <c r="G18" s="23">
        <f>SUM(G7:G17)</f>
        <v>44695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>
        <v>537</v>
      </c>
      <c r="F20" s="3">
        <v>5</v>
      </c>
      <c r="G20" s="24">
        <f>PRODUCT(E20,F20)</f>
        <v>2685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>
        <v>200</v>
      </c>
      <c r="F23" s="3">
        <v>5</v>
      </c>
      <c r="G23" s="24">
        <f t="shared" si="1"/>
        <v>1000</v>
      </c>
      <c r="H23" s="3"/>
    </row>
    <row r="24" spans="2:8" ht="15.75" x14ac:dyDescent="0.3">
      <c r="B24" s="3"/>
      <c r="C24" s="3"/>
      <c r="D24" s="3" t="s">
        <v>7</v>
      </c>
      <c r="E24" s="21">
        <v>645</v>
      </c>
      <c r="F24" s="3">
        <v>4</v>
      </c>
      <c r="G24" s="24">
        <f t="shared" si="1"/>
        <v>2580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1392</v>
      </c>
      <c r="F29" s="19"/>
      <c r="G29" s="24">
        <f>SUM(G20:G28)</f>
        <v>6265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5" t="s">
        <v>37</v>
      </c>
      <c r="C42" s="42"/>
      <c r="D42" s="42"/>
      <c r="E42" s="42"/>
      <c r="F42" s="42"/>
      <c r="G42" s="42"/>
      <c r="H42" s="43"/>
    </row>
    <row r="43" spans="2:8" ht="15.75" x14ac:dyDescent="0.3">
      <c r="B43" s="33" t="s">
        <v>38</v>
      </c>
      <c r="C43" s="49" t="s">
        <v>42</v>
      </c>
      <c r="D43" s="42"/>
      <c r="E43" s="42"/>
      <c r="F43" s="43"/>
      <c r="G43" s="26">
        <f>G18</f>
        <v>44695</v>
      </c>
      <c r="H43" s="9"/>
    </row>
    <row r="44" spans="2:8" ht="15.75" x14ac:dyDescent="0.3">
      <c r="B44" s="38" t="s">
        <v>39</v>
      </c>
      <c r="C44" s="49" t="s">
        <v>45</v>
      </c>
      <c r="D44" s="51"/>
      <c r="E44" s="51"/>
      <c r="F44" s="52"/>
      <c r="G44" s="28"/>
      <c r="H44" s="15"/>
    </row>
    <row r="45" spans="2:8" ht="15.75" x14ac:dyDescent="0.3">
      <c r="B45" s="33" t="s">
        <v>40</v>
      </c>
      <c r="C45" s="49" t="s">
        <v>33</v>
      </c>
      <c r="D45" s="42"/>
      <c r="E45" s="42"/>
      <c r="F45" s="43"/>
      <c r="G45" s="26">
        <f>G29</f>
        <v>6265</v>
      </c>
      <c r="H45" s="9" t="s">
        <v>34</v>
      </c>
    </row>
    <row r="46" spans="2:8" ht="15.75" x14ac:dyDescent="0.3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ht="15.75" x14ac:dyDescent="0.3">
      <c r="B47" s="32"/>
      <c r="C47" s="46" t="s">
        <v>47</v>
      </c>
      <c r="D47" s="47"/>
      <c r="E47" s="47"/>
      <c r="F47" s="48"/>
      <c r="G47" s="27">
        <f>SUM(G43,G45,G46)</f>
        <v>50960</v>
      </c>
      <c r="H47" s="12"/>
    </row>
    <row r="48" spans="2:8" x14ac:dyDescent="0.25">
      <c r="B48" s="13"/>
      <c r="C48" s="44" t="s">
        <v>46</v>
      </c>
      <c r="D48" s="44"/>
      <c r="E48" s="44"/>
      <c r="F48" s="44"/>
      <c r="G48" s="29">
        <f>SUM(G44,G45,G46)</f>
        <v>6265</v>
      </c>
      <c r="H48" s="14"/>
    </row>
    <row r="49" spans="2:8" ht="15.75" x14ac:dyDescent="0.3">
      <c r="B49" s="8"/>
      <c r="C49" s="49" t="s">
        <v>48</v>
      </c>
      <c r="D49" s="42"/>
      <c r="E49" s="42"/>
      <c r="F49" s="43"/>
      <c r="G49" s="26"/>
      <c r="H49" s="15"/>
    </row>
    <row r="50" spans="2:8" ht="15.75" x14ac:dyDescent="0.3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86" orientation="portrait" r:id="rId1"/>
  <headerFooter scaleWithDoc="0" alignWithMargins="0"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2019-03-21T19:26:53Z</cp:lastPrinted>
  <dcterms:created xsi:type="dcterms:W3CDTF">2013-01-23T23:52:36Z</dcterms:created>
  <dcterms:modified xsi:type="dcterms:W3CDTF">2019-03-21T19:27:05Z</dcterms:modified>
</cp:coreProperties>
</file>