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activeTab="0"/>
  </bookViews>
  <sheets>
    <sheet name="2014" sheetId="1" r:id="rId1"/>
  </sheets>
  <definedNames>
    <definedName name="_xlnm.Print_Area" localSheetId="0">'2014'!$A$1:$V$88</definedName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<sst xmlns="http://schemas.openxmlformats.org/spreadsheetml/2006/main" count="230" uniqueCount="37">
  <si>
    <t>Sun</t>
  </si>
  <si>
    <t>Mon</t>
  </si>
  <si>
    <t>Tues</t>
  </si>
  <si>
    <t xml:space="preserve">Wed  </t>
  </si>
  <si>
    <t>Thurs</t>
  </si>
  <si>
    <t>Fri</t>
  </si>
  <si>
    <t>Sat</t>
  </si>
  <si>
    <t>Reg Days</t>
  </si>
  <si>
    <t>Reg Hrs</t>
  </si>
  <si>
    <t>Flex Hrs</t>
  </si>
  <si>
    <t>Plus
Minus</t>
  </si>
  <si>
    <t>Employee:</t>
  </si>
  <si>
    <r>
      <t>Ö</t>
    </r>
    <r>
      <rPr>
        <b/>
        <sz val="10"/>
        <rFont val="Arial"/>
        <family val="2"/>
      </rPr>
      <t xml:space="preserve">  7 day Week
Total</t>
    </r>
  </si>
  <si>
    <r>
      <t>Ö</t>
    </r>
    <r>
      <rPr>
        <b/>
        <sz val="10"/>
        <rFont val="Arial"/>
        <family val="2"/>
      </rPr>
      <t xml:space="preserve">  14 day (2-Wk)
Total</t>
    </r>
  </si>
  <si>
    <t>sv</t>
  </si>
  <si>
    <t>(For Payroll use)</t>
  </si>
  <si>
    <t>Yes</t>
  </si>
  <si>
    <t>No</t>
  </si>
  <si>
    <t>(Select One)</t>
  </si>
  <si>
    <t xml:space="preserve">Notations:  </t>
  </si>
  <si>
    <t>Union Code:</t>
  </si>
  <si>
    <t>Empl ID:</t>
  </si>
  <si>
    <t xml:space="preserve">  </t>
  </si>
  <si>
    <t>Cumulative Hours:</t>
  </si>
  <si>
    <r>
      <t xml:space="preserve">CAUTION:  HOURS ENTERED INTO THIS CALCULATOR SPREADSHEET SHOULD ONLY BE REGULARLY SCHEDULED HOURS -- </t>
    </r>
    <r>
      <rPr>
        <b/>
        <sz val="11"/>
        <color indexed="9"/>
        <rFont val="Arial"/>
        <family val="2"/>
      </rPr>
      <t>NO OVERTIME!!</t>
    </r>
  </si>
  <si>
    <t>JANUARY       2015</t>
  </si>
  <si>
    <t>FEBRUARY         2015</t>
  </si>
  <si>
    <t>MARCH           2015</t>
  </si>
  <si>
    <t>APRIL               2015</t>
  </si>
  <si>
    <t>MAY               2015</t>
  </si>
  <si>
    <t>JUNE         2015</t>
  </si>
  <si>
    <t>JULY               2015</t>
  </si>
  <si>
    <t>SEPTEMBER 2015</t>
  </si>
  <si>
    <t>OCTOBER 2015</t>
  </si>
  <si>
    <t>NOVEMBER           2015</t>
  </si>
  <si>
    <t>DECEMBER      2015</t>
  </si>
  <si>
    <t>AUGUST         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</si>
</sst>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ck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/>
      <bottom/>
    </border>
    <border>
      <left/>
      <right style="medium"/>
      <top/>
      <bottom/>
    </border>
    <border>
      <left style="thick"/>
      <right style="medium"/>
      <top style="thin"/>
      <bottom style="thick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3" fillId="33" borderId="11" xfId="0" applyFont="1" applyFill="1" applyBorder="1" applyAlignment="1" applyProtection="1" quotePrefix="1">
      <alignment horizontal="right" vertical="top"/>
      <protection/>
    </xf>
    <xf numFmtId="0" fontId="3" fillId="33" borderId="11" xfId="0" applyNumberFormat="1" applyFont="1" applyFill="1" applyBorder="1" applyAlignment="1" applyProtection="1" quotePrefix="1">
      <alignment horizontal="right" vertical="top"/>
      <protection/>
    </xf>
    <xf numFmtId="2" fontId="8" fillId="34" borderId="12" xfId="0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 applyProtection="1">
      <alignment horizontal="center"/>
      <protection/>
    </xf>
    <xf numFmtId="2" fontId="8" fillId="34" borderId="13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11" fillId="34" borderId="15" xfId="0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 quotePrefix="1">
      <alignment horizontal="right" vertical="top"/>
      <protection/>
    </xf>
    <xf numFmtId="0" fontId="3" fillId="33" borderId="20" xfId="0" applyFont="1" applyFill="1" applyBorder="1" applyAlignment="1" applyProtection="1">
      <alignment horizontal="right" vertical="top"/>
      <protection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2" fontId="8" fillId="0" borderId="23" xfId="0" applyNumberFormat="1" applyFont="1" applyFill="1" applyBorder="1" applyAlignment="1" applyProtection="1">
      <alignment horizontal="center"/>
      <protection/>
    </xf>
    <xf numFmtId="2" fontId="8" fillId="0" borderId="24" xfId="0" applyNumberFormat="1" applyFont="1" applyFill="1" applyBorder="1" applyAlignment="1" applyProtection="1">
      <alignment horizontal="center"/>
      <protection/>
    </xf>
    <xf numFmtId="2" fontId="8" fillId="0" borderId="25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 applyProtection="1">
      <alignment horizontal="center"/>
      <protection/>
    </xf>
    <xf numFmtId="0" fontId="3" fillId="33" borderId="20" xfId="0" applyNumberFormat="1" applyFont="1" applyFill="1" applyBorder="1" applyAlignment="1" applyProtection="1" quotePrefix="1">
      <alignment horizontal="right" vertical="top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4" fontId="9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wrapText="1"/>
      <protection/>
    </xf>
    <xf numFmtId="2" fontId="8" fillId="0" borderId="28" xfId="0" applyNumberFormat="1" applyFont="1" applyBorder="1" applyAlignment="1" applyProtection="1">
      <alignment horizontal="center"/>
      <protection/>
    </xf>
    <xf numFmtId="2" fontId="12" fillId="33" borderId="29" xfId="0" applyNumberFormat="1" applyFont="1" applyFill="1" applyBorder="1" applyAlignment="1" applyProtection="1">
      <alignment horizontal="center"/>
      <protection/>
    </xf>
    <xf numFmtId="2" fontId="8" fillId="0" borderId="30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right" vertical="top"/>
      <protection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11" fillId="34" borderId="31" xfId="0" applyFont="1" applyFill="1" applyBorder="1" applyAlignment="1" applyProtection="1">
      <alignment horizontal="center" wrapText="1"/>
      <protection/>
    </xf>
    <xf numFmtId="0" fontId="11" fillId="34" borderId="32" xfId="0" applyFont="1" applyFill="1" applyBorder="1" applyAlignment="1" applyProtection="1">
      <alignment horizontal="center" wrapText="1"/>
      <protection/>
    </xf>
    <xf numFmtId="2" fontId="8" fillId="34" borderId="24" xfId="0" applyNumberFormat="1" applyFont="1" applyFill="1" applyBorder="1" applyAlignment="1" applyProtection="1">
      <alignment horizontal="center"/>
      <protection/>
    </xf>
    <xf numFmtId="2" fontId="8" fillId="34" borderId="25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2" fontId="8" fillId="13" borderId="24" xfId="0" applyNumberFormat="1" applyFont="1" applyFill="1" applyBorder="1" applyAlignment="1" applyProtection="1">
      <alignment horizontal="center"/>
      <protection/>
    </xf>
    <xf numFmtId="2" fontId="8" fillId="13" borderId="25" xfId="0" applyNumberFormat="1" applyFont="1" applyFill="1" applyBorder="1" applyAlignment="1" applyProtection="1">
      <alignment horizontal="center"/>
      <protection/>
    </xf>
    <xf numFmtId="2" fontId="8" fillId="13" borderId="12" xfId="0" applyNumberFormat="1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right" vertical="top"/>
      <protection/>
    </xf>
    <xf numFmtId="2" fontId="8" fillId="0" borderId="38" xfId="0" applyNumberFormat="1" applyFont="1" applyFill="1" applyBorder="1" applyAlignment="1" applyProtection="1">
      <alignment horizontal="center"/>
      <protection/>
    </xf>
    <xf numFmtId="2" fontId="8" fillId="0" borderId="39" xfId="0" applyNumberFormat="1" applyFont="1" applyFill="1" applyBorder="1" applyAlignment="1" applyProtection="1">
      <alignment horizontal="center"/>
      <protection/>
    </xf>
    <xf numFmtId="2" fontId="12" fillId="33" borderId="29" xfId="55" applyNumberFormat="1" applyFont="1" applyFill="1" applyBorder="1" applyAlignment="1" applyProtection="1">
      <alignment horizontal="center"/>
      <protection/>
    </xf>
    <xf numFmtId="0" fontId="3" fillId="33" borderId="11" xfId="55" applyFont="1" applyFill="1" applyBorder="1" applyAlignment="1" applyProtection="1">
      <alignment horizontal="right" vertical="top"/>
      <protection/>
    </xf>
    <xf numFmtId="164" fontId="4" fillId="0" borderId="14" xfId="55" applyNumberFormat="1" applyFont="1" applyBorder="1" applyAlignment="1" applyProtection="1">
      <alignment horizontal="center"/>
      <protection locked="0"/>
    </xf>
    <xf numFmtId="164" fontId="4" fillId="0" borderId="19" xfId="55" applyNumberFormat="1" applyFont="1" applyBorder="1" applyAlignment="1" applyProtection="1">
      <alignment horizontal="center"/>
      <protection locked="0"/>
    </xf>
    <xf numFmtId="0" fontId="3" fillId="33" borderId="20" xfId="55" applyFont="1" applyFill="1" applyBorder="1" applyAlignment="1" applyProtection="1" quotePrefix="1">
      <alignment horizontal="right" vertical="top"/>
      <protection/>
    </xf>
    <xf numFmtId="0" fontId="3" fillId="33" borderId="20" xfId="55" applyFont="1" applyFill="1" applyBorder="1" applyAlignment="1" applyProtection="1">
      <alignment horizontal="right" vertical="top"/>
      <protection/>
    </xf>
    <xf numFmtId="164" fontId="4" fillId="0" borderId="21" xfId="55" applyNumberFormat="1" applyFont="1" applyBorder="1" applyAlignment="1" applyProtection="1">
      <alignment horizontal="center"/>
      <protection locked="0"/>
    </xf>
    <xf numFmtId="0" fontId="3" fillId="33" borderId="37" xfId="55" applyFont="1" applyFill="1" applyBorder="1" applyAlignment="1" applyProtection="1">
      <alignment horizontal="right" vertical="top"/>
      <protection/>
    </xf>
    <xf numFmtId="0" fontId="3" fillId="33" borderId="40" xfId="55" applyFont="1" applyFill="1" applyBorder="1" applyAlignment="1" applyProtection="1">
      <alignment horizontal="right" vertical="top"/>
      <protection/>
    </xf>
    <xf numFmtId="0" fontId="3" fillId="33" borderId="12" xfId="55" applyFont="1" applyFill="1" applyBorder="1" applyAlignment="1" applyProtection="1">
      <alignment horizontal="right" vertical="top"/>
      <protection/>
    </xf>
    <xf numFmtId="164" fontId="4" fillId="0" borderId="41" xfId="55" applyNumberFormat="1" applyFont="1" applyBorder="1" applyAlignment="1" applyProtection="1">
      <alignment horizontal="center"/>
      <protection locked="0"/>
    </xf>
    <xf numFmtId="164" fontId="4" fillId="0" borderId="13" xfId="55" applyNumberFormat="1" applyFont="1" applyBorder="1" applyAlignment="1" applyProtection="1">
      <alignment horizontal="center"/>
      <protection locked="0"/>
    </xf>
    <xf numFmtId="0" fontId="3" fillId="33" borderId="11" xfId="55" applyNumberFormat="1" applyFont="1" applyFill="1" applyBorder="1" applyAlignment="1" applyProtection="1" quotePrefix="1">
      <alignment horizontal="right" vertical="top"/>
      <protection/>
    </xf>
    <xf numFmtId="0" fontId="3" fillId="33" borderId="11" xfId="55" applyFont="1" applyFill="1" applyBorder="1" applyAlignment="1" applyProtection="1" quotePrefix="1">
      <alignment horizontal="right" vertical="top"/>
      <protection/>
    </xf>
    <xf numFmtId="0" fontId="3" fillId="35" borderId="11" xfId="55" applyFont="1" applyFill="1" applyBorder="1" applyAlignment="1" applyProtection="1">
      <alignment horizontal="right" vertical="top"/>
      <protection/>
    </xf>
    <xf numFmtId="164" fontId="4" fillId="0" borderId="19" xfId="55" applyNumberFormat="1" applyFont="1" applyFill="1" applyBorder="1" applyAlignment="1" applyProtection="1">
      <alignment horizontal="center"/>
      <protection locked="0"/>
    </xf>
    <xf numFmtId="2" fontId="8" fillId="0" borderId="38" xfId="0" applyNumberFormat="1" applyFont="1" applyBorder="1" applyAlignment="1" applyProtection="1">
      <alignment horizontal="center"/>
      <protection/>
    </xf>
    <xf numFmtId="2" fontId="8" fillId="36" borderId="13" xfId="0" applyNumberFormat="1" applyFont="1" applyFill="1" applyBorder="1" applyAlignment="1" applyProtection="1">
      <alignment horizontal="center"/>
      <protection/>
    </xf>
    <xf numFmtId="2" fontId="8" fillId="36" borderId="12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164" fontId="4" fillId="12" borderId="19" xfId="55" applyNumberFormat="1" applyFont="1" applyFill="1" applyBorder="1" applyAlignment="1" applyProtection="1">
      <alignment horizontal="center"/>
      <protection locked="0"/>
    </xf>
    <xf numFmtId="0" fontId="3" fillId="12" borderId="37" xfId="55" applyFont="1" applyFill="1" applyBorder="1" applyAlignment="1" applyProtection="1">
      <alignment horizontal="right" vertical="top"/>
      <protection/>
    </xf>
    <xf numFmtId="164" fontId="4" fillId="12" borderId="19" xfId="0" applyNumberFormat="1" applyFont="1" applyFill="1" applyBorder="1" applyAlignment="1" applyProtection="1">
      <alignment horizontal="center"/>
      <protection locked="0"/>
    </xf>
    <xf numFmtId="0" fontId="3" fillId="12" borderId="20" xfId="0" applyFont="1" applyFill="1" applyBorder="1" applyAlignment="1" applyProtection="1">
      <alignment horizontal="right" vertical="top"/>
      <protection/>
    </xf>
    <xf numFmtId="0" fontId="3" fillId="12" borderId="20" xfId="55" applyFont="1" applyFill="1" applyBorder="1" applyAlignment="1" applyProtection="1">
      <alignment horizontal="right" vertical="top"/>
      <protection/>
    </xf>
    <xf numFmtId="164" fontId="0" fillId="0" borderId="10" xfId="0" applyNumberFormat="1" applyBorder="1" applyAlignment="1" applyProtection="1">
      <alignment/>
      <protection/>
    </xf>
    <xf numFmtId="0" fontId="3" fillId="33" borderId="40" xfId="0" applyFont="1" applyFill="1" applyBorder="1" applyAlignment="1" applyProtection="1">
      <alignment horizontal="right" vertical="top"/>
      <protection/>
    </xf>
    <xf numFmtId="164" fontId="4" fillId="0" borderId="19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vertical="top" wrapText="1"/>
      <protection/>
    </xf>
    <xf numFmtId="0" fontId="10" fillId="0" borderId="44" xfId="0" applyFont="1" applyBorder="1" applyAlignment="1" applyProtection="1">
      <alignment vertical="top" wrapText="1"/>
      <protection/>
    </xf>
    <xf numFmtId="0" fontId="0" fillId="0" borderId="45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6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horizontal="center"/>
      <protection/>
    </xf>
    <xf numFmtId="49" fontId="0" fillId="37" borderId="48" xfId="0" applyNumberFormat="1" applyFill="1" applyBorder="1" applyAlignment="1" applyProtection="1">
      <alignment wrapText="1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10" fillId="0" borderId="56" xfId="0" applyFont="1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0" fillId="0" borderId="57" xfId="0" applyNumberFormat="1" applyBorder="1" applyAlignment="1" applyProtection="1">
      <alignment horizontal="center" vertical="center" wrapText="1"/>
      <protection/>
    </xf>
    <xf numFmtId="49" fontId="0" fillId="0" borderId="52" xfId="0" applyNumberForma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12" fillId="33" borderId="59" xfId="0" applyFont="1" applyFill="1" applyBorder="1" applyAlignment="1" applyProtection="1">
      <alignment horizontal="center" wrapText="1"/>
      <protection/>
    </xf>
    <xf numFmtId="0" fontId="12" fillId="33" borderId="60" xfId="0" applyFont="1" applyFill="1" applyBorder="1" applyAlignment="1" applyProtection="1">
      <alignment horizontal="center" wrapText="1"/>
      <protection/>
    </xf>
    <xf numFmtId="0" fontId="12" fillId="33" borderId="61" xfId="0" applyFont="1" applyFill="1" applyBorder="1" applyAlignment="1" applyProtection="1">
      <alignment horizont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0" fillId="37" borderId="62" xfId="0" applyNumberFormat="1" applyFill="1" applyBorder="1" applyAlignment="1" applyProtection="1">
      <alignment wrapText="1"/>
      <protection/>
    </xf>
    <xf numFmtId="49" fontId="0" fillId="37" borderId="63" xfId="0" applyNumberFormat="1" applyFill="1" applyBorder="1" applyAlignment="1" applyProtection="1">
      <alignment wrapText="1"/>
      <protection/>
    </xf>
    <xf numFmtId="49" fontId="0" fillId="37" borderId="64" xfId="0" applyNumberFormat="1" applyFill="1" applyBorder="1" applyAlignment="1" applyProtection="1">
      <alignment wrapText="1"/>
      <protection/>
    </xf>
    <xf numFmtId="0" fontId="0" fillId="0" borderId="52" xfId="0" applyBorder="1" applyAlignment="1">
      <alignment horizontal="center" vertical="center" wrapText="1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7" fillId="37" borderId="67" xfId="0" applyFont="1" applyFill="1" applyBorder="1" applyAlignment="1" applyProtection="1">
      <alignment horizontal="center" wrapText="1"/>
      <protection/>
    </xf>
    <xf numFmtId="0" fontId="7" fillId="37" borderId="68" xfId="0" applyFont="1" applyFill="1" applyBorder="1" applyAlignment="1" applyProtection="1">
      <alignment horizontal="center" wrapText="1"/>
      <protection/>
    </xf>
    <xf numFmtId="0" fontId="2" fillId="0" borderId="68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165" fontId="5" fillId="0" borderId="65" xfId="0" applyNumberFormat="1" applyFont="1" applyBorder="1" applyAlignment="1" applyProtection="1">
      <alignment vertical="center"/>
      <protection locked="0"/>
    </xf>
    <xf numFmtId="165" fontId="5" fillId="0" borderId="66" xfId="0" applyNumberFormat="1" applyFont="1" applyBorder="1" applyAlignment="1" applyProtection="1">
      <alignment vertical="center"/>
      <protection locked="0"/>
    </xf>
    <xf numFmtId="0" fontId="0" fillId="0" borderId="65" xfId="0" applyBorder="1" applyAlignment="1">
      <alignment horizontal="center" vertical="center"/>
    </xf>
    <xf numFmtId="0" fontId="5" fillId="0" borderId="65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3" fillId="0" borderId="70" xfId="0" applyFont="1" applyFill="1" applyBorder="1" applyAlignment="1" applyProtection="1">
      <alignment horizontal="right" vertical="top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64" fontId="4" fillId="0" borderId="62" xfId="55" applyNumberFormat="1" applyFont="1" applyFill="1" applyBorder="1" applyAlignment="1" applyProtection="1">
      <alignment horizontal="center"/>
      <protection locked="0"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vertical="top" wrapText="1"/>
      <protection locked="0"/>
    </xf>
    <xf numFmtId="0" fontId="0" fillId="0" borderId="74" xfId="0" applyFont="1" applyBorder="1" applyAlignment="1" applyProtection="1">
      <alignment vertical="top" wrapText="1"/>
      <protection locked="0"/>
    </xf>
    <xf numFmtId="0" fontId="0" fillId="0" borderId="75" xfId="0" applyFont="1" applyBorder="1" applyAlignment="1" applyProtection="1">
      <alignment vertical="top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0" fillId="0" borderId="62" xfId="0" applyNumberForma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64" fontId="4" fillId="0" borderId="70" xfId="0" applyNumberFormat="1" applyFont="1" applyBorder="1" applyAlignment="1" applyProtection="1">
      <alignment/>
      <protection/>
    </xf>
    <xf numFmtId="0" fontId="0" fillId="0" borderId="73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164" fontId="4" fillId="0" borderId="76" xfId="0" applyNumberFormat="1" applyFont="1" applyBorder="1" applyAlignment="1" applyProtection="1">
      <alignment horizontal="center"/>
      <protection locked="0"/>
    </xf>
    <xf numFmtId="0" fontId="0" fillId="0" borderId="77" xfId="0" applyBorder="1" applyAlignment="1">
      <alignment/>
    </xf>
    <xf numFmtId="164" fontId="4" fillId="0" borderId="62" xfId="0" applyNumberFormat="1" applyFont="1" applyFill="1" applyBorder="1" applyAlignment="1" applyProtection="1">
      <alignment horizontal="center"/>
      <protection locked="0"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0" fillId="0" borderId="78" xfId="0" applyBorder="1" applyAlignment="1">
      <alignment horizontal="center" vertical="center" wrapText="1"/>
    </xf>
    <xf numFmtId="164" fontId="4" fillId="0" borderId="62" xfId="0" applyNumberFormat="1" applyFont="1" applyFill="1" applyBorder="1" applyAlignment="1" applyProtection="1">
      <alignment horizontal="center"/>
      <protection/>
    </xf>
    <xf numFmtId="0" fontId="0" fillId="0" borderId="70" xfId="55" applyBorder="1" applyAlignment="1" applyProtection="1">
      <alignment/>
      <protection/>
    </xf>
    <xf numFmtId="0" fontId="0" fillId="0" borderId="71" xfId="55" applyBorder="1" applyAlignment="1" applyProtection="1">
      <alignment/>
      <protection/>
    </xf>
    <xf numFmtId="0" fontId="0" fillId="0" borderId="72" xfId="55" applyBorder="1" applyAlignment="1" applyProtection="1">
      <alignment/>
      <protection/>
    </xf>
    <xf numFmtId="0" fontId="0" fillId="0" borderId="71" xfId="55" applyBorder="1" applyAlignment="1">
      <alignment/>
      <protection/>
    </xf>
    <xf numFmtId="164" fontId="4" fillId="0" borderId="70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>
      <alignment/>
    </xf>
    <xf numFmtId="164" fontId="4" fillId="0" borderId="70" xfId="0" applyNumberFormat="1" applyFont="1" applyBorder="1" applyAlignment="1" applyProtection="1">
      <alignment/>
      <protection/>
    </xf>
    <xf numFmtId="164" fontId="4" fillId="0" borderId="62" xfId="0" applyNumberFormat="1" applyFont="1" applyFill="1" applyBorder="1" applyAlignment="1" applyProtection="1">
      <alignment horizontal="center"/>
      <protection locked="0"/>
    </xf>
    <xf numFmtId="0" fontId="0" fillId="0" borderId="72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12" name="Line 12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3" name="Line 13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4" name="Line 14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25" name="Line 25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26" name="Line 26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7" name="Line 27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8" name="Line 28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39" name="Line 39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40" name="Line 40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41" name="Line 41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2" name="Line 42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53" name="Line 53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55" name="Line 55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56" name="Line 56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67" name="Line 67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68" name="Line 68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69" name="Line 69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70" name="Line 70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81" name="Line 81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82" name="Line 82"/>
        <xdr:cNvSpPr>
          <a:spLocks/>
        </xdr:cNvSpPr>
      </xdr:nvSpPr>
      <xdr:spPr>
        <a:xfrm>
          <a:off x="2247900" y="254412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83" name="Line 83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84" name="Line 84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152900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78155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14337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305050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87</xdr:row>
      <xdr:rowOff>0</xdr:rowOff>
    </xdr:from>
    <xdr:to>
      <xdr:col>9</xdr:col>
      <xdr:colOff>190500</xdr:colOff>
      <xdr:row>87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3533775" y="25441275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200025</xdr:colOff>
      <xdr:row>87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76475" y="25441275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181475" y="25441275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87</xdr:row>
      <xdr:rowOff>0</xdr:rowOff>
    </xdr:from>
    <xdr:to>
      <xdr:col>9</xdr:col>
      <xdr:colOff>228600</xdr:colOff>
      <xdr:row>87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3571875" y="25441275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87</xdr:row>
      <xdr:rowOff>0</xdr:rowOff>
    </xdr:from>
    <xdr:to>
      <xdr:col>7</xdr:col>
      <xdr:colOff>190500</xdr:colOff>
      <xdr:row>87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895600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87</xdr:row>
      <xdr:rowOff>0</xdr:rowOff>
    </xdr:from>
    <xdr:to>
      <xdr:col>5</xdr:col>
      <xdr:colOff>190500</xdr:colOff>
      <xdr:row>87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95525" y="25441275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87</xdr:row>
      <xdr:rowOff>0</xdr:rowOff>
    </xdr:from>
    <xdr:to>
      <xdr:col>15</xdr:col>
      <xdr:colOff>9525</xdr:colOff>
      <xdr:row>87</xdr:row>
      <xdr:rowOff>0</xdr:rowOff>
    </xdr:to>
    <xdr:sp>
      <xdr:nvSpPr>
        <xdr:cNvPr id="95" name="Line 95"/>
        <xdr:cNvSpPr>
          <a:spLocks/>
        </xdr:cNvSpPr>
      </xdr:nvSpPr>
      <xdr:spPr>
        <a:xfrm>
          <a:off x="4752975" y="2544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96" name="Line 97"/>
        <xdr:cNvSpPr>
          <a:spLocks/>
        </xdr:cNvSpPr>
      </xdr:nvSpPr>
      <xdr:spPr>
        <a:xfrm>
          <a:off x="2257425" y="2544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97" name="Line 98"/>
        <xdr:cNvSpPr>
          <a:spLocks/>
        </xdr:cNvSpPr>
      </xdr:nvSpPr>
      <xdr:spPr>
        <a:xfrm>
          <a:off x="2257425" y="25441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46">
      <selection activeCell="M47" sqref="M47:N47"/>
    </sheetView>
  </sheetViews>
  <sheetFormatPr defaultColWidth="9.140625" defaultRowHeight="12.75"/>
  <cols>
    <col min="1" max="1" width="13.00390625" style="31" bestFit="1" customWidth="1"/>
    <col min="2" max="2" width="5.421875" style="3" customWidth="1"/>
    <col min="3" max="3" width="6.28125" style="3" customWidth="1"/>
    <col min="4" max="4" width="3.00390625" style="3" customWidth="1"/>
    <col min="5" max="5" width="6.00390625" style="3" bestFit="1" customWidth="1"/>
    <col min="6" max="6" width="3.00390625" style="3" customWidth="1"/>
    <col min="7" max="7" width="6.00390625" style="3" bestFit="1" customWidth="1"/>
    <col min="8" max="8" width="3.421875" style="3" customWidth="1"/>
    <col min="9" max="9" width="6.00390625" style="3" bestFit="1" customWidth="1"/>
    <col min="10" max="10" width="3.421875" style="3" customWidth="1"/>
    <col min="11" max="11" width="6.00390625" style="3" bestFit="1" customWidth="1"/>
    <col min="12" max="12" width="3.421875" style="3" bestFit="1" customWidth="1"/>
    <col min="13" max="13" width="6.00390625" style="3" bestFit="1" customWidth="1"/>
    <col min="14" max="14" width="3.421875" style="3" customWidth="1"/>
    <col min="15" max="15" width="6.00390625" style="3" bestFit="1" customWidth="1"/>
    <col min="16" max="16" width="3.421875" style="3" customWidth="1"/>
    <col min="17" max="17" width="7.8515625" style="12" customWidth="1"/>
    <col min="18" max="18" width="9.28125" style="5" bestFit="1" customWidth="1"/>
    <col min="19" max="19" width="6.00390625" style="5" customWidth="1"/>
    <col min="20" max="20" width="6.140625" style="5" customWidth="1"/>
    <col min="21" max="21" width="9.140625" style="5" customWidth="1"/>
    <col min="22" max="22" width="9.57421875" style="5" customWidth="1"/>
    <col min="23" max="23" width="22.7109375" style="3" hidden="1" customWidth="1"/>
    <col min="24" max="16384" width="9.140625" style="3" customWidth="1"/>
  </cols>
  <sheetData>
    <row r="1" spans="1:23" s="35" customFormat="1" ht="28.5" customHeight="1" thickBot="1">
      <c r="A1" s="36" t="s">
        <v>11</v>
      </c>
      <c r="B1" s="134" t="s">
        <v>22</v>
      </c>
      <c r="C1" s="134"/>
      <c r="D1" s="134"/>
      <c r="E1" s="134"/>
      <c r="F1" s="134"/>
      <c r="G1" s="134"/>
      <c r="H1" s="134"/>
      <c r="I1" s="134"/>
      <c r="J1" s="124"/>
      <c r="K1" s="129" t="s">
        <v>20</v>
      </c>
      <c r="L1" s="130"/>
      <c r="M1" s="130"/>
      <c r="N1" s="130"/>
      <c r="O1" s="123"/>
      <c r="P1" s="124"/>
      <c r="Q1" s="129" t="s">
        <v>21</v>
      </c>
      <c r="R1" s="133"/>
      <c r="S1" s="131"/>
      <c r="T1" s="131"/>
      <c r="U1" s="131"/>
      <c r="V1" s="132"/>
      <c r="W1" s="34"/>
    </row>
    <row r="2" spans="1:23" s="1" customFormat="1" ht="15" customHeight="1">
      <c r="A2" s="125" t="s">
        <v>24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32"/>
    </row>
    <row r="3" spans="1:23" s="2" customFormat="1" ht="48" customHeight="1" thickBot="1">
      <c r="A3" s="111" t="s">
        <v>25</v>
      </c>
      <c r="B3" s="51"/>
      <c r="C3" s="97" t="s">
        <v>0</v>
      </c>
      <c r="D3" s="90"/>
      <c r="E3" s="90" t="s">
        <v>1</v>
      </c>
      <c r="F3" s="90"/>
      <c r="G3" s="90" t="s">
        <v>2</v>
      </c>
      <c r="H3" s="90"/>
      <c r="I3" s="90" t="s">
        <v>3</v>
      </c>
      <c r="J3" s="90"/>
      <c r="K3" s="90" t="s">
        <v>4</v>
      </c>
      <c r="L3" s="90"/>
      <c r="M3" s="90" t="s">
        <v>5</v>
      </c>
      <c r="N3" s="90"/>
      <c r="O3" s="90" t="s">
        <v>6</v>
      </c>
      <c r="P3" s="91"/>
      <c r="Q3" s="15" t="s">
        <v>12</v>
      </c>
      <c r="R3" s="16" t="s">
        <v>13</v>
      </c>
      <c r="S3" s="17" t="s">
        <v>7</v>
      </c>
      <c r="T3" s="18" t="s">
        <v>8</v>
      </c>
      <c r="U3" s="19" t="s">
        <v>9</v>
      </c>
      <c r="V3" s="37" t="s">
        <v>10</v>
      </c>
      <c r="W3" s="33"/>
    </row>
    <row r="4" spans="1:23" ht="20.25" customHeight="1" thickBot="1" thickTop="1">
      <c r="A4" s="112"/>
      <c r="B4" s="50">
        <v>1</v>
      </c>
      <c r="C4" s="167"/>
      <c r="D4" s="168"/>
      <c r="E4" s="168"/>
      <c r="F4" s="168"/>
      <c r="G4" s="168"/>
      <c r="H4" s="168"/>
      <c r="I4" s="144"/>
      <c r="J4" s="145"/>
      <c r="K4" s="78"/>
      <c r="L4" s="79">
        <v>1</v>
      </c>
      <c r="M4" s="20"/>
      <c r="N4" s="22">
        <v>2</v>
      </c>
      <c r="O4" s="14"/>
      <c r="P4" s="4">
        <v>3</v>
      </c>
      <c r="Q4" s="52"/>
      <c r="R4" s="53"/>
      <c r="S4" s="24">
        <v>21</v>
      </c>
      <c r="T4" s="25">
        <v>168</v>
      </c>
      <c r="U4" s="26">
        <f>SUM(K4,M4,O4,C5,E5,G5,I5,K5,M5,O5,C6,E6,G6,I6,K6,M6,O6,C7,E7,G7,I7,K7,M7,O7,C8,E8,G8,I8,K8)</f>
        <v>0</v>
      </c>
      <c r="V4" s="38" t="str">
        <f>IF(U4&lt;=0,"0.00",(U4-T4))</f>
        <v>0.00</v>
      </c>
      <c r="W4" s="13" t="s">
        <v>14</v>
      </c>
    </row>
    <row r="5" spans="1:23" s="1" customFormat="1" ht="20.25" customHeight="1">
      <c r="A5" s="112"/>
      <c r="B5" s="48">
        <v>2</v>
      </c>
      <c r="C5" s="20"/>
      <c r="D5" s="4">
        <v>4</v>
      </c>
      <c r="E5" s="20"/>
      <c r="F5" s="22">
        <v>5</v>
      </c>
      <c r="G5" s="14"/>
      <c r="H5" s="6">
        <v>6</v>
      </c>
      <c r="I5" s="20"/>
      <c r="J5" s="21">
        <v>7</v>
      </c>
      <c r="K5" s="14"/>
      <c r="L5" s="6">
        <v>8</v>
      </c>
      <c r="M5" s="20"/>
      <c r="N5" s="21">
        <v>9</v>
      </c>
      <c r="O5" s="14"/>
      <c r="P5" s="6">
        <v>10</v>
      </c>
      <c r="Q5" s="29">
        <f>SUM(C5,E5,G5,I5,K5,M5,O5)</f>
        <v>0</v>
      </c>
      <c r="R5" s="54"/>
      <c r="S5" s="115" t="s">
        <v>15</v>
      </c>
      <c r="T5" s="116"/>
      <c r="U5" s="117"/>
      <c r="V5" s="58" t="str">
        <f>IF(V4&gt;0,"0.00",V4)</f>
        <v>0.00</v>
      </c>
      <c r="W5" s="32"/>
    </row>
    <row r="6" spans="1:23" ht="20.25" customHeight="1" thickBot="1">
      <c r="A6" s="112"/>
      <c r="B6" s="48">
        <v>3</v>
      </c>
      <c r="C6" s="20"/>
      <c r="D6" s="6">
        <v>11</v>
      </c>
      <c r="E6" s="20"/>
      <c r="F6" s="84">
        <v>12</v>
      </c>
      <c r="G6" s="20"/>
      <c r="H6" s="6">
        <v>13</v>
      </c>
      <c r="I6" s="20"/>
      <c r="J6" s="22">
        <v>14</v>
      </c>
      <c r="K6" s="14"/>
      <c r="L6" s="4">
        <v>15</v>
      </c>
      <c r="M6" s="20"/>
      <c r="N6" s="22">
        <v>16</v>
      </c>
      <c r="O6" s="14"/>
      <c r="P6" s="4">
        <v>17</v>
      </c>
      <c r="Q6" s="10">
        <f>SUM(C6,E6,G6,I6,K6,M6,O6)</f>
        <v>0</v>
      </c>
      <c r="R6" s="8">
        <f>SUM(,C5,E5,G5,I5,K5,M5,O5,C6,E6,G6,I6,K6,M6,O6)</f>
        <v>0</v>
      </c>
      <c r="S6" s="103" t="s">
        <v>23</v>
      </c>
      <c r="T6" s="104"/>
      <c r="U6" s="105"/>
      <c r="V6" s="40">
        <f>SUM(V5)</f>
        <v>0</v>
      </c>
      <c r="W6" s="13"/>
    </row>
    <row r="7" spans="1:23" ht="20.25" customHeight="1">
      <c r="A7" s="112"/>
      <c r="B7" s="48">
        <v>4</v>
      </c>
      <c r="C7" s="20"/>
      <c r="D7" s="4">
        <v>18</v>
      </c>
      <c r="E7" s="78"/>
      <c r="F7" s="82">
        <v>19</v>
      </c>
      <c r="G7" s="14"/>
      <c r="H7" s="4">
        <v>20</v>
      </c>
      <c r="I7" s="20"/>
      <c r="J7" s="22">
        <v>21</v>
      </c>
      <c r="K7" s="14"/>
      <c r="L7" s="4">
        <v>22</v>
      </c>
      <c r="M7" s="20"/>
      <c r="N7" s="22">
        <v>23</v>
      </c>
      <c r="O7" s="14"/>
      <c r="P7" s="4">
        <v>24</v>
      </c>
      <c r="Q7" s="11">
        <f>SUM(C7,E7,G7,I7,K7,M7,O7)</f>
        <v>0</v>
      </c>
      <c r="R7" s="9">
        <f>SUM(,C6,E6,G6,I6,K6,M6,O6,C7,E7,G7,I7,K7,M7,O7)</f>
        <v>0</v>
      </c>
      <c r="S7" s="106" t="s">
        <v>19</v>
      </c>
      <c r="T7" s="107"/>
      <c r="U7" s="107"/>
      <c r="V7" s="108"/>
      <c r="W7" s="13"/>
    </row>
    <row r="8" spans="1:23" ht="20.25" customHeight="1">
      <c r="A8" s="112"/>
      <c r="B8" s="48">
        <v>5</v>
      </c>
      <c r="C8" s="20"/>
      <c r="D8" s="4">
        <v>25</v>
      </c>
      <c r="E8" s="20"/>
      <c r="F8" s="22">
        <v>26</v>
      </c>
      <c r="G8" s="42"/>
      <c r="H8" s="41">
        <v>27</v>
      </c>
      <c r="I8" s="42"/>
      <c r="J8" s="41">
        <v>28</v>
      </c>
      <c r="K8" s="42"/>
      <c r="L8" s="41">
        <v>29</v>
      </c>
      <c r="M8" s="174"/>
      <c r="N8" s="141"/>
      <c r="O8" s="141"/>
      <c r="P8" s="142"/>
      <c r="Q8" s="11">
        <f>SUM(C8,E8,G8,I8,K8,M11,O11)</f>
        <v>0</v>
      </c>
      <c r="R8" s="9">
        <f>SUM(C7,E7,G7,I7,K7,M7,O7,C8,E8,G8,I8,K8,M11,O11)</f>
        <v>0</v>
      </c>
      <c r="S8" s="94"/>
      <c r="T8" s="95"/>
      <c r="U8" s="95"/>
      <c r="V8" s="96"/>
      <c r="W8" s="13"/>
    </row>
    <row r="9" spans="1:23" ht="12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0"/>
      <c r="W9" s="13"/>
    </row>
    <row r="10" spans="1:23" s="2" customFormat="1" ht="48" customHeight="1" thickBot="1">
      <c r="A10" s="151" t="s">
        <v>26</v>
      </c>
      <c r="B10" s="49"/>
      <c r="C10" s="97" t="s">
        <v>0</v>
      </c>
      <c r="D10" s="90"/>
      <c r="E10" s="90" t="s">
        <v>1</v>
      </c>
      <c r="F10" s="90"/>
      <c r="G10" s="90" t="s">
        <v>2</v>
      </c>
      <c r="H10" s="90"/>
      <c r="I10" s="90" t="s">
        <v>3</v>
      </c>
      <c r="J10" s="90"/>
      <c r="K10" s="90" t="s">
        <v>4</v>
      </c>
      <c r="L10" s="90"/>
      <c r="M10" s="90" t="s">
        <v>5</v>
      </c>
      <c r="N10" s="90"/>
      <c r="O10" s="90" t="s">
        <v>6</v>
      </c>
      <c r="P10" s="91"/>
      <c r="Q10" s="15" t="s">
        <v>12</v>
      </c>
      <c r="R10" s="16" t="s">
        <v>13</v>
      </c>
      <c r="S10" s="17" t="s">
        <v>7</v>
      </c>
      <c r="T10" s="18" t="s">
        <v>8</v>
      </c>
      <c r="U10" s="19" t="s">
        <v>9</v>
      </c>
      <c r="V10" s="37" t="s">
        <v>10</v>
      </c>
      <c r="W10" s="33" t="s">
        <v>14</v>
      </c>
    </row>
    <row r="11" spans="1:23" ht="20.25" customHeight="1" thickBot="1" thickTop="1">
      <c r="A11" s="152"/>
      <c r="B11" s="50">
        <v>5</v>
      </c>
      <c r="C11" s="173"/>
      <c r="D11" s="144"/>
      <c r="E11" s="144"/>
      <c r="F11" s="144"/>
      <c r="G11" s="144"/>
      <c r="H11" s="144"/>
      <c r="I11" s="144"/>
      <c r="J11" s="144"/>
      <c r="K11" s="144"/>
      <c r="L11" s="145"/>
      <c r="M11" s="42"/>
      <c r="N11" s="55">
        <v>30</v>
      </c>
      <c r="O11" s="23"/>
      <c r="P11" s="4">
        <v>31</v>
      </c>
      <c r="Q11" s="11">
        <f>SUM(O11,M11,K8,I8,G8,E8,C8)</f>
        <v>0</v>
      </c>
      <c r="R11" s="28">
        <f>SUM(O11,M11,K8,I8,G8,E8,C8,C7,E7,G7,I7,K7,M7,O7)</f>
        <v>0</v>
      </c>
      <c r="S11" s="24">
        <v>21</v>
      </c>
      <c r="T11" s="25">
        <v>168</v>
      </c>
      <c r="U11" s="26">
        <f>SUM(M11,O11,C12,E12,G12,I12,K12,M12,O12,C13,E13,G13,I13,K13,M13,O13,C14,E14,G14,I14,K14,M14,O14,C15,E15,G15,I15,K15,M15,O15)</f>
        <v>0</v>
      </c>
      <c r="V11" s="38" t="str">
        <f>IF(U11&lt;=0,"0.00",(U11-T11))</f>
        <v>0.00</v>
      </c>
      <c r="W11" s="13"/>
    </row>
    <row r="12" spans="1:23" s="1" customFormat="1" ht="20.25" customHeight="1">
      <c r="A12" s="152"/>
      <c r="B12" s="48">
        <v>6</v>
      </c>
      <c r="C12" s="69"/>
      <c r="D12" s="59">
        <v>1</v>
      </c>
      <c r="E12" s="61"/>
      <c r="F12" s="63">
        <v>2</v>
      </c>
      <c r="G12" s="60"/>
      <c r="H12" s="63">
        <v>3</v>
      </c>
      <c r="I12" s="61"/>
      <c r="J12" s="59">
        <v>4</v>
      </c>
      <c r="K12" s="61"/>
      <c r="L12" s="63">
        <v>5</v>
      </c>
      <c r="M12" s="61"/>
      <c r="N12" s="63">
        <v>6</v>
      </c>
      <c r="O12" s="60"/>
      <c r="P12" s="59">
        <v>7</v>
      </c>
      <c r="Q12" s="29">
        <f>SUM(C12,E12,G12,I12,K12,M12,O12)</f>
        <v>0</v>
      </c>
      <c r="R12" s="9">
        <f>SUM(O12,M12,K12,I12,G12,E12,C12,O11,M11,K8,I8,G8,E8,C8)</f>
        <v>0</v>
      </c>
      <c r="S12" s="115" t="s">
        <v>15</v>
      </c>
      <c r="T12" s="116"/>
      <c r="U12" s="117"/>
      <c r="V12" s="39">
        <f>SUM(V6+V11)</f>
        <v>0</v>
      </c>
      <c r="W12" s="32"/>
    </row>
    <row r="13" spans="1:23" ht="20.25" customHeight="1" thickBot="1">
      <c r="A13" s="152"/>
      <c r="B13" s="48">
        <v>7</v>
      </c>
      <c r="C13" s="61"/>
      <c r="D13" s="59">
        <v>8</v>
      </c>
      <c r="E13" s="61"/>
      <c r="F13" s="62">
        <v>9</v>
      </c>
      <c r="G13" s="60"/>
      <c r="H13" s="71">
        <v>10</v>
      </c>
      <c r="I13" s="61"/>
      <c r="J13" s="62">
        <v>11</v>
      </c>
      <c r="K13" s="60"/>
      <c r="L13" s="71">
        <v>12</v>
      </c>
      <c r="M13" s="61"/>
      <c r="N13" s="62">
        <v>13</v>
      </c>
      <c r="O13" s="60"/>
      <c r="P13" s="71">
        <v>14</v>
      </c>
      <c r="Q13" s="10">
        <f>SUM(C13,E13,G13,I13,K13,M13,O13)</f>
        <v>0</v>
      </c>
      <c r="R13" s="8">
        <f>SUM(C12,E12,G12,I12,K12,M12,O12,C13,E13,G13,I13,K13,M13,O13)</f>
        <v>0</v>
      </c>
      <c r="S13" s="103" t="s">
        <v>23</v>
      </c>
      <c r="T13" s="104"/>
      <c r="U13" s="105"/>
      <c r="V13" s="40" t="str">
        <f>IF(SUM(V6,V11)&lt;0,SUM(V6,V11),"0")</f>
        <v>0</v>
      </c>
      <c r="W13" s="13"/>
    </row>
    <row r="14" spans="1:23" ht="20.25" customHeight="1">
      <c r="A14" s="152"/>
      <c r="B14" s="48">
        <v>8</v>
      </c>
      <c r="C14" s="61"/>
      <c r="D14" s="71">
        <v>15</v>
      </c>
      <c r="E14" s="61"/>
      <c r="F14" s="63">
        <v>16</v>
      </c>
      <c r="G14" s="60"/>
      <c r="H14" s="71">
        <v>17</v>
      </c>
      <c r="I14" s="61"/>
      <c r="J14" s="63">
        <v>18</v>
      </c>
      <c r="K14" s="60"/>
      <c r="L14" s="59">
        <v>19</v>
      </c>
      <c r="M14" s="61"/>
      <c r="N14" s="63">
        <v>20</v>
      </c>
      <c r="O14" s="60"/>
      <c r="P14" s="59">
        <v>21</v>
      </c>
      <c r="Q14" s="11">
        <f>SUM(C14,E14,G14,I14,K14,M14,O14)</f>
        <v>0</v>
      </c>
      <c r="R14" s="9">
        <f>SUM(C13,E13,G13,I13,K13,M13,O13,C14,E14,G14,I14,K14,M14,O14)</f>
        <v>0</v>
      </c>
      <c r="S14" s="106" t="s">
        <v>19</v>
      </c>
      <c r="T14" s="107"/>
      <c r="U14" s="107"/>
      <c r="V14" s="108"/>
      <c r="W14" s="13"/>
    </row>
    <row r="15" spans="1:23" ht="20.25" customHeight="1">
      <c r="A15" s="152"/>
      <c r="B15" s="48">
        <v>9</v>
      </c>
      <c r="C15" s="61"/>
      <c r="D15" s="59">
        <v>22</v>
      </c>
      <c r="E15" s="61"/>
      <c r="F15" s="63">
        <v>23</v>
      </c>
      <c r="G15" s="60"/>
      <c r="H15" s="59">
        <v>24</v>
      </c>
      <c r="I15" s="61"/>
      <c r="J15" s="63">
        <v>25</v>
      </c>
      <c r="K15" s="60"/>
      <c r="L15" s="59">
        <v>26</v>
      </c>
      <c r="M15" s="61"/>
      <c r="N15" s="63">
        <v>27</v>
      </c>
      <c r="O15" s="60"/>
      <c r="P15" s="59">
        <v>28</v>
      </c>
      <c r="Q15" s="11">
        <f>SUM(C15,E15,G15,I15,K15,M15,O15)</f>
        <v>0</v>
      </c>
      <c r="R15" s="9">
        <f>SUM(C14,E14,G14,I14,K14,M14,O14,C15,E15,G15,I15,K15,M15,O15)</f>
        <v>0</v>
      </c>
      <c r="S15" s="148"/>
      <c r="T15" s="149"/>
      <c r="U15" s="149"/>
      <c r="V15" s="150"/>
      <c r="W15" s="13"/>
    </row>
    <row r="16" spans="1:23" ht="12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  <c r="W16" s="13"/>
    </row>
    <row r="17" spans="1:23" ht="48" customHeight="1" thickBot="1">
      <c r="A17" s="111" t="s">
        <v>27</v>
      </c>
      <c r="B17" s="77"/>
      <c r="C17" s="97" t="s">
        <v>0</v>
      </c>
      <c r="D17" s="90"/>
      <c r="E17" s="90" t="s">
        <v>1</v>
      </c>
      <c r="F17" s="90"/>
      <c r="G17" s="90" t="s">
        <v>2</v>
      </c>
      <c r="H17" s="90"/>
      <c r="I17" s="90" t="s">
        <v>3</v>
      </c>
      <c r="J17" s="90"/>
      <c r="K17" s="90" t="s">
        <v>4</v>
      </c>
      <c r="L17" s="90"/>
      <c r="M17" s="90" t="s">
        <v>5</v>
      </c>
      <c r="N17" s="90"/>
      <c r="O17" s="90" t="s">
        <v>6</v>
      </c>
      <c r="P17" s="91"/>
      <c r="Q17" s="15" t="s">
        <v>12</v>
      </c>
      <c r="R17" s="16" t="s">
        <v>13</v>
      </c>
      <c r="S17" s="17" t="s">
        <v>7</v>
      </c>
      <c r="T17" s="18" t="s">
        <v>8</v>
      </c>
      <c r="U17" s="19" t="s">
        <v>9</v>
      </c>
      <c r="V17" s="37" t="s">
        <v>10</v>
      </c>
      <c r="W17" s="13" t="s">
        <v>14</v>
      </c>
    </row>
    <row r="18" spans="1:23" s="1" customFormat="1" ht="20.25" customHeight="1" thickBot="1" thickTop="1">
      <c r="A18" s="153"/>
      <c r="B18" s="48">
        <v>10</v>
      </c>
      <c r="C18" s="69"/>
      <c r="D18" s="59">
        <v>1</v>
      </c>
      <c r="E18" s="61"/>
      <c r="F18" s="63">
        <v>2</v>
      </c>
      <c r="G18" s="60"/>
      <c r="H18" s="65">
        <v>3</v>
      </c>
      <c r="I18" s="64"/>
      <c r="J18" s="59">
        <v>4</v>
      </c>
      <c r="K18" s="64"/>
      <c r="L18" s="59">
        <v>5</v>
      </c>
      <c r="M18" s="61"/>
      <c r="N18" s="63">
        <v>6</v>
      </c>
      <c r="O18" s="60"/>
      <c r="P18" s="59">
        <v>7</v>
      </c>
      <c r="Q18" s="27">
        <f>SUM(C18,E18,G18,I18,K18,M18,O18)</f>
        <v>0</v>
      </c>
      <c r="R18" s="28">
        <f>SUM(C15,E15,G15,I15,K15,M15,O15,C18,E18,G18,I18,K18,M18,O18)</f>
        <v>0</v>
      </c>
      <c r="S18" s="24">
        <v>22</v>
      </c>
      <c r="T18" s="25">
        <v>176</v>
      </c>
      <c r="U18" s="26">
        <f>SUM(C18:C22,E18:E22,G18:G22,I18:I21,K18:K21,M18:M21,O18:O21)</f>
        <v>0</v>
      </c>
      <c r="V18" s="38" t="str">
        <f>IF(U18&lt;=0,"0.00",(U18-T18))</f>
        <v>0.00</v>
      </c>
      <c r="W18" s="32"/>
    </row>
    <row r="19" spans="1:26" ht="20.25" customHeight="1">
      <c r="A19" s="153"/>
      <c r="B19" s="48">
        <v>11</v>
      </c>
      <c r="C19" s="61"/>
      <c r="D19" s="59">
        <v>8</v>
      </c>
      <c r="E19" s="61"/>
      <c r="F19" s="62">
        <v>9</v>
      </c>
      <c r="G19" s="60"/>
      <c r="H19" s="71">
        <v>10</v>
      </c>
      <c r="I19" s="61"/>
      <c r="J19" s="62">
        <v>11</v>
      </c>
      <c r="K19" s="60"/>
      <c r="L19" s="71">
        <v>12</v>
      </c>
      <c r="M19" s="61"/>
      <c r="N19" s="62">
        <v>13</v>
      </c>
      <c r="O19" s="60"/>
      <c r="P19" s="71">
        <v>14</v>
      </c>
      <c r="Q19" s="29">
        <f>SUM(C19,E19,G19,I19,K19,M19,O19)</f>
        <v>0</v>
      </c>
      <c r="R19" s="9">
        <f>SUM(C18,E18,G18,I18,K18,M18,O18,C19,E19,G19,I19,K19,M19,O19)</f>
        <v>0</v>
      </c>
      <c r="S19" s="115" t="s">
        <v>15</v>
      </c>
      <c r="T19" s="116"/>
      <c r="U19" s="117"/>
      <c r="V19" s="39">
        <f>SUM(V13+V18)</f>
        <v>0</v>
      </c>
      <c r="W19" s="13"/>
      <c r="Z19" s="83"/>
    </row>
    <row r="20" spans="1:23" ht="20.25" customHeight="1" thickBot="1">
      <c r="A20" s="153"/>
      <c r="B20" s="48">
        <v>12</v>
      </c>
      <c r="C20" s="61"/>
      <c r="D20" s="71">
        <v>15</v>
      </c>
      <c r="E20" s="61"/>
      <c r="F20" s="63">
        <v>16</v>
      </c>
      <c r="G20" s="60"/>
      <c r="H20" s="71">
        <v>17</v>
      </c>
      <c r="I20" s="61"/>
      <c r="J20" s="63">
        <v>18</v>
      </c>
      <c r="K20" s="60"/>
      <c r="L20" s="59">
        <v>19</v>
      </c>
      <c r="M20" s="61"/>
      <c r="N20" s="63">
        <v>20</v>
      </c>
      <c r="O20" s="60"/>
      <c r="P20" s="59">
        <v>21</v>
      </c>
      <c r="Q20" s="10">
        <f>SUM(C20,E20,G20,I20,K20,M20,O20)</f>
        <v>0</v>
      </c>
      <c r="R20" s="8">
        <f>SUM(C19,E19,G19,I19,K19,M19,O19,C20,E20,G20,I20,K20,M20,O20)</f>
        <v>0</v>
      </c>
      <c r="S20" s="103" t="s">
        <v>23</v>
      </c>
      <c r="T20" s="104"/>
      <c r="U20" s="105"/>
      <c r="V20" s="40" t="str">
        <f>IF(SUM(V13,V18)&lt;0,SUM(V13,V18),"0")</f>
        <v>0</v>
      </c>
      <c r="W20" s="13"/>
    </row>
    <row r="21" spans="1:23" ht="20.25" customHeight="1">
      <c r="A21" s="153"/>
      <c r="B21" s="48">
        <v>13</v>
      </c>
      <c r="C21" s="61"/>
      <c r="D21" s="59">
        <v>22</v>
      </c>
      <c r="E21" s="61"/>
      <c r="F21" s="63">
        <v>23</v>
      </c>
      <c r="G21" s="60"/>
      <c r="H21" s="59">
        <v>24</v>
      </c>
      <c r="I21" s="61"/>
      <c r="J21" s="63">
        <v>25</v>
      </c>
      <c r="K21" s="60"/>
      <c r="L21" s="59">
        <v>26</v>
      </c>
      <c r="M21" s="61"/>
      <c r="N21" s="63">
        <v>27</v>
      </c>
      <c r="O21" s="60"/>
      <c r="P21" s="59">
        <v>28</v>
      </c>
      <c r="Q21" s="11">
        <f>SUM(C21,E21,G21,I21,K21,M21,O21)</f>
        <v>0</v>
      </c>
      <c r="R21" s="9">
        <f>SUM(C20,E20,G20,I20,K20,M20,O20,C21,E21,G21,I21,K21,M21,O21)</f>
        <v>0</v>
      </c>
      <c r="S21" s="106" t="s">
        <v>19</v>
      </c>
      <c r="T21" s="107"/>
      <c r="U21" s="107"/>
      <c r="V21" s="108"/>
      <c r="W21" s="13"/>
    </row>
    <row r="22" spans="1:23" ht="20.25" customHeight="1">
      <c r="A22" s="153"/>
      <c r="B22" s="48">
        <v>14</v>
      </c>
      <c r="C22" s="61"/>
      <c r="D22" s="59">
        <v>29</v>
      </c>
      <c r="E22" s="61"/>
      <c r="F22" s="63">
        <v>30</v>
      </c>
      <c r="G22" s="78"/>
      <c r="H22" s="82">
        <v>31</v>
      </c>
      <c r="I22" s="172"/>
      <c r="J22" s="141"/>
      <c r="K22" s="141"/>
      <c r="L22" s="141"/>
      <c r="M22" s="141"/>
      <c r="N22" s="141"/>
      <c r="O22" s="141"/>
      <c r="P22" s="142"/>
      <c r="Q22" s="11">
        <f>SUM(C22,E22,G22,I25,K25,M25,O25)</f>
        <v>0</v>
      </c>
      <c r="R22" s="9">
        <f>SUM(C21,E21,G21,I21,K21,M21,O21,C22,E22,G22,I25,K25,M25,O25)</f>
        <v>0</v>
      </c>
      <c r="S22" s="94"/>
      <c r="T22" s="95"/>
      <c r="U22" s="95"/>
      <c r="V22" s="96"/>
      <c r="W22" s="13"/>
    </row>
    <row r="23" spans="1:23" ht="12" customHeigh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13"/>
    </row>
    <row r="24" spans="1:23" s="2" customFormat="1" ht="48" customHeight="1" thickBot="1">
      <c r="A24" s="111" t="s">
        <v>28</v>
      </c>
      <c r="B24" s="51"/>
      <c r="C24" s="97" t="s">
        <v>0</v>
      </c>
      <c r="D24" s="90"/>
      <c r="E24" s="90" t="s">
        <v>1</v>
      </c>
      <c r="F24" s="90"/>
      <c r="G24" s="90" t="s">
        <v>2</v>
      </c>
      <c r="H24" s="90"/>
      <c r="I24" s="90" t="s">
        <v>3</v>
      </c>
      <c r="J24" s="90"/>
      <c r="K24" s="90" t="s">
        <v>4</v>
      </c>
      <c r="L24" s="90"/>
      <c r="M24" s="90" t="s">
        <v>5</v>
      </c>
      <c r="N24" s="90"/>
      <c r="O24" s="90" t="s">
        <v>6</v>
      </c>
      <c r="P24" s="91"/>
      <c r="Q24" s="15" t="s">
        <v>12</v>
      </c>
      <c r="R24" s="16" t="s">
        <v>13</v>
      </c>
      <c r="S24" s="17" t="s">
        <v>7</v>
      </c>
      <c r="T24" s="18" t="s">
        <v>8</v>
      </c>
      <c r="U24" s="19" t="s">
        <v>9</v>
      </c>
      <c r="V24" s="37" t="s">
        <v>10</v>
      </c>
      <c r="W24" s="33"/>
    </row>
    <row r="25" spans="1:23" ht="20.25" customHeight="1" thickBot="1" thickTop="1">
      <c r="A25" s="112"/>
      <c r="B25" s="50">
        <v>14</v>
      </c>
      <c r="C25" s="167"/>
      <c r="D25" s="168"/>
      <c r="E25" s="168"/>
      <c r="F25" s="168"/>
      <c r="G25" s="168"/>
      <c r="H25" s="169"/>
      <c r="I25" s="64"/>
      <c r="J25" s="65">
        <v>1</v>
      </c>
      <c r="K25" s="60"/>
      <c r="L25" s="59">
        <v>2</v>
      </c>
      <c r="M25" s="64"/>
      <c r="N25" s="65">
        <v>3</v>
      </c>
      <c r="O25" s="60"/>
      <c r="P25" s="65">
        <v>4</v>
      </c>
      <c r="Q25" s="11">
        <f>SUM(C22,E22,G22,I25,K25,M25,O25)</f>
        <v>0</v>
      </c>
      <c r="R25" s="28">
        <f>SUM(C21,E21,G21,I21,K21,M21,O21,C22,E22,G22,I25,K25,M25,O25)</f>
        <v>0</v>
      </c>
      <c r="S25" s="24">
        <v>22</v>
      </c>
      <c r="T25" s="25">
        <v>176</v>
      </c>
      <c r="U25" s="26">
        <f>SUM(C26:C29,E26:E29,G26:G29,I25:I29,K25:K29,M25:M28,O25:O28)</f>
        <v>0</v>
      </c>
      <c r="V25" s="38" t="str">
        <f>IF(U25&lt;=0,"0.00",(U25-T25))</f>
        <v>0.00</v>
      </c>
      <c r="W25" s="13" t="s">
        <v>14</v>
      </c>
    </row>
    <row r="26" spans="1:23" s="1" customFormat="1" ht="20.25" customHeight="1">
      <c r="A26" s="112"/>
      <c r="B26" s="48">
        <v>15</v>
      </c>
      <c r="C26" s="60"/>
      <c r="D26" s="70">
        <v>5</v>
      </c>
      <c r="E26" s="61"/>
      <c r="F26" s="59">
        <v>6</v>
      </c>
      <c r="G26" s="61"/>
      <c r="H26" s="63">
        <v>7</v>
      </c>
      <c r="I26" s="61"/>
      <c r="J26" s="63">
        <v>8</v>
      </c>
      <c r="K26" s="60"/>
      <c r="L26" s="59">
        <v>9</v>
      </c>
      <c r="M26" s="61"/>
      <c r="N26" s="63">
        <v>10</v>
      </c>
      <c r="O26" s="60"/>
      <c r="P26" s="63">
        <v>11</v>
      </c>
      <c r="Q26" s="29">
        <f>SUM(C26,E26,G26,I26,K26,M26,O26)</f>
        <v>0</v>
      </c>
      <c r="R26" s="9">
        <f>SUM(C22,E22,G22,I25,K25,M25,O25,C26,E26,G26,I26,K26,M26,O26)</f>
        <v>0</v>
      </c>
      <c r="S26" s="115" t="s">
        <v>15</v>
      </c>
      <c r="T26" s="116"/>
      <c r="U26" s="117"/>
      <c r="V26" s="39">
        <f>SUM(V20+V25)</f>
        <v>0</v>
      </c>
      <c r="W26" s="32"/>
    </row>
    <row r="27" spans="1:23" ht="20.25" customHeight="1" thickBot="1">
      <c r="A27" s="112"/>
      <c r="B27" s="48">
        <v>16</v>
      </c>
      <c r="C27" s="60"/>
      <c r="D27" s="59">
        <v>12</v>
      </c>
      <c r="E27" s="61"/>
      <c r="F27" s="59">
        <v>13</v>
      </c>
      <c r="G27" s="61"/>
      <c r="H27" s="63">
        <v>14</v>
      </c>
      <c r="I27" s="61"/>
      <c r="J27" s="63">
        <v>15</v>
      </c>
      <c r="K27" s="60"/>
      <c r="L27" s="59">
        <v>16</v>
      </c>
      <c r="M27" s="61"/>
      <c r="N27" s="63">
        <v>17</v>
      </c>
      <c r="O27" s="60"/>
      <c r="P27" s="63">
        <v>18</v>
      </c>
      <c r="Q27" s="10">
        <f>SUM(C27,E27,G27,I27,K27,M27,O27)</f>
        <v>0</v>
      </c>
      <c r="R27" s="8">
        <f>SUM(C26,E26,G26,I26,K26,M26,O26,C27,E27,G27,I27,K27,M27,O27)</f>
        <v>0</v>
      </c>
      <c r="S27" s="103" t="s">
        <v>23</v>
      </c>
      <c r="T27" s="104"/>
      <c r="U27" s="105"/>
      <c r="V27" s="40" t="str">
        <f>IF(SUM(V20,V25)&lt;0,SUM(V20,V25),"0")</f>
        <v>0</v>
      </c>
      <c r="W27" s="13"/>
    </row>
    <row r="28" spans="1:23" ht="20.25" customHeight="1">
      <c r="A28" s="112"/>
      <c r="B28" s="48">
        <v>17</v>
      </c>
      <c r="C28" s="69"/>
      <c r="D28" s="63">
        <v>19</v>
      </c>
      <c r="E28" s="60"/>
      <c r="F28" s="59">
        <v>20</v>
      </c>
      <c r="G28" s="61"/>
      <c r="H28" s="63">
        <v>21</v>
      </c>
      <c r="I28" s="61"/>
      <c r="J28" s="63">
        <v>22</v>
      </c>
      <c r="K28" s="60"/>
      <c r="L28" s="59">
        <v>23</v>
      </c>
      <c r="M28" s="61"/>
      <c r="N28" s="63">
        <v>24</v>
      </c>
      <c r="O28" s="60"/>
      <c r="P28" s="63">
        <v>25</v>
      </c>
      <c r="Q28" s="11">
        <f>SUM(C28,E28,G28,I28,K28,M28,O28)</f>
        <v>0</v>
      </c>
      <c r="R28" s="9">
        <f>SUM(C27,E27,G27,I27,K27,M27,O27,C28,E28,G28,I28,K28,M28,O28)</f>
        <v>0</v>
      </c>
      <c r="S28" s="106" t="s">
        <v>19</v>
      </c>
      <c r="T28" s="107"/>
      <c r="U28" s="107"/>
      <c r="V28" s="108"/>
      <c r="W28" s="13"/>
    </row>
    <row r="29" spans="1:23" ht="20.25" customHeight="1">
      <c r="A29" s="112"/>
      <c r="B29" s="48">
        <v>18</v>
      </c>
      <c r="C29" s="60"/>
      <c r="D29" s="59">
        <v>26</v>
      </c>
      <c r="E29" s="42"/>
      <c r="F29" s="59">
        <v>27</v>
      </c>
      <c r="G29" s="61"/>
      <c r="H29" s="63">
        <v>28</v>
      </c>
      <c r="I29" s="61"/>
      <c r="J29" s="63">
        <v>29</v>
      </c>
      <c r="K29" s="61"/>
      <c r="L29" s="63">
        <v>30</v>
      </c>
      <c r="M29" s="146"/>
      <c r="N29" s="141"/>
      <c r="O29" s="141"/>
      <c r="P29" s="142"/>
      <c r="Q29" s="11">
        <f>SUM(C29,E29,G29,I29,K29,M32,O32)</f>
        <v>0</v>
      </c>
      <c r="R29" s="9">
        <f>SUM(C28,E28,G28,I28,K28,M28,O28,C29,E29,G29,I29,K29,M32,O32)</f>
        <v>0</v>
      </c>
      <c r="S29" s="94"/>
      <c r="T29" s="95"/>
      <c r="U29" s="95"/>
      <c r="V29" s="96"/>
      <c r="W29" s="13"/>
    </row>
    <row r="30" spans="1:23" ht="12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13"/>
    </row>
    <row r="31" spans="1:23" ht="48" customHeight="1" thickBot="1">
      <c r="A31" s="111" t="s">
        <v>29</v>
      </c>
      <c r="B31" s="47"/>
      <c r="C31" s="97" t="s">
        <v>0</v>
      </c>
      <c r="D31" s="90"/>
      <c r="E31" s="90" t="s">
        <v>1</v>
      </c>
      <c r="F31" s="90"/>
      <c r="G31" s="90" t="s">
        <v>2</v>
      </c>
      <c r="H31" s="90"/>
      <c r="I31" s="90" t="s">
        <v>3</v>
      </c>
      <c r="J31" s="90"/>
      <c r="K31" s="90" t="s">
        <v>4</v>
      </c>
      <c r="L31" s="90"/>
      <c r="M31" s="90" t="s">
        <v>5</v>
      </c>
      <c r="N31" s="90"/>
      <c r="O31" s="90" t="s">
        <v>6</v>
      </c>
      <c r="P31" s="91"/>
      <c r="Q31" s="15" t="s">
        <v>12</v>
      </c>
      <c r="R31" s="16" t="s">
        <v>13</v>
      </c>
      <c r="S31" s="17" t="s">
        <v>7</v>
      </c>
      <c r="T31" s="18" t="s">
        <v>8</v>
      </c>
      <c r="U31" s="19" t="s">
        <v>9</v>
      </c>
      <c r="V31" s="37" t="s">
        <v>10</v>
      </c>
      <c r="W31" s="13" t="s">
        <v>14</v>
      </c>
    </row>
    <row r="32" spans="1:23" s="1" customFormat="1" ht="20.25" customHeight="1" thickBot="1" thickTop="1">
      <c r="A32" s="112"/>
      <c r="B32" s="50">
        <v>18</v>
      </c>
      <c r="C32" s="167"/>
      <c r="D32" s="170"/>
      <c r="E32" s="170"/>
      <c r="F32" s="170"/>
      <c r="G32" s="170"/>
      <c r="H32" s="170"/>
      <c r="I32" s="170"/>
      <c r="J32" s="170"/>
      <c r="K32" s="144"/>
      <c r="L32" s="145"/>
      <c r="M32" s="61"/>
      <c r="N32" s="59">
        <v>1</v>
      </c>
      <c r="O32" s="64"/>
      <c r="P32" s="65">
        <v>2</v>
      </c>
      <c r="Q32" s="27">
        <f>SUM(C29,E29,G29,I29,K29,M32,O32)</f>
        <v>0</v>
      </c>
      <c r="R32" s="28">
        <f>SUM(C28,E28,G28,I28,K28,M28,O28,C29,E29,G29,I29,K29,M32,O32)</f>
        <v>0</v>
      </c>
      <c r="S32" s="24">
        <v>21</v>
      </c>
      <c r="T32" s="25">
        <v>168</v>
      </c>
      <c r="U32" s="26">
        <f>SUM(C33:C37,E33:E36,G33:G36,I33:I36,K33:K36,M32:M36,O32:O36)</f>
        <v>0</v>
      </c>
      <c r="V32" s="38" t="str">
        <f>IF(U32&lt;=0,"0.00",(U32-T32))</f>
        <v>0.00</v>
      </c>
      <c r="W32" s="32"/>
    </row>
    <row r="33" spans="1:23" ht="20.25" customHeight="1">
      <c r="A33" s="112"/>
      <c r="B33" s="48">
        <v>19</v>
      </c>
      <c r="C33" s="60"/>
      <c r="D33" s="59">
        <v>3</v>
      </c>
      <c r="E33" s="61"/>
      <c r="F33" s="59">
        <v>4</v>
      </c>
      <c r="G33" s="61"/>
      <c r="H33" s="62">
        <v>5</v>
      </c>
      <c r="I33" s="60"/>
      <c r="J33" s="59">
        <v>6</v>
      </c>
      <c r="K33" s="61"/>
      <c r="L33" s="63">
        <v>7</v>
      </c>
      <c r="M33" s="61"/>
      <c r="N33" s="59">
        <v>8</v>
      </c>
      <c r="O33" s="61"/>
      <c r="P33" s="63">
        <v>9</v>
      </c>
      <c r="Q33" s="29">
        <f>SUM(C33,E33,G33,I33,K33,M33,O33)</f>
        <v>0</v>
      </c>
      <c r="R33" s="9">
        <f>SUM(C29,E29,G29,I29,K29,M32,O32,C33,E33,G33,I33,K33,M33,O33)</f>
        <v>0</v>
      </c>
      <c r="S33" s="115" t="s">
        <v>15</v>
      </c>
      <c r="T33" s="116"/>
      <c r="U33" s="117"/>
      <c r="V33" s="39">
        <f>SUM(V27+V32)</f>
        <v>0</v>
      </c>
      <c r="W33" s="13"/>
    </row>
    <row r="34" spans="1:23" ht="20.25" customHeight="1" thickBot="1">
      <c r="A34" s="112"/>
      <c r="B34" s="48">
        <v>20</v>
      </c>
      <c r="C34" s="60"/>
      <c r="D34" s="59">
        <v>10</v>
      </c>
      <c r="E34" s="61"/>
      <c r="F34" s="59">
        <v>11</v>
      </c>
      <c r="G34" s="61"/>
      <c r="H34" s="63">
        <v>12</v>
      </c>
      <c r="I34" s="60"/>
      <c r="J34" s="59">
        <v>13</v>
      </c>
      <c r="K34" s="61"/>
      <c r="L34" s="63">
        <v>14</v>
      </c>
      <c r="M34" s="61"/>
      <c r="N34" s="59">
        <v>15</v>
      </c>
      <c r="O34" s="61"/>
      <c r="P34" s="63">
        <v>16</v>
      </c>
      <c r="Q34" s="10">
        <f>SUM(C34,E34,G34,I34,K34,M34,O34)</f>
        <v>0</v>
      </c>
      <c r="R34" s="8">
        <f>SUM(C33,E33,G33,I33,K33,M33,O33,C34,E34,G34,I34,K34,M34,O34)</f>
        <v>0</v>
      </c>
      <c r="S34" s="103" t="s">
        <v>23</v>
      </c>
      <c r="T34" s="104"/>
      <c r="U34" s="105"/>
      <c r="V34" s="40" t="str">
        <f>IF(SUM(V27,V32)&lt;0,SUM(V27,V32),"0")</f>
        <v>0</v>
      </c>
      <c r="W34" s="13"/>
    </row>
    <row r="35" spans="1:23" ht="20.25" customHeight="1">
      <c r="A35" s="112"/>
      <c r="B35" s="48">
        <v>21</v>
      </c>
      <c r="C35" s="60"/>
      <c r="D35" s="59">
        <v>17</v>
      </c>
      <c r="E35" s="61"/>
      <c r="F35" s="59">
        <v>18</v>
      </c>
      <c r="G35" s="61"/>
      <c r="H35" s="63">
        <v>19</v>
      </c>
      <c r="I35" s="60"/>
      <c r="J35" s="59">
        <v>20</v>
      </c>
      <c r="K35" s="61"/>
      <c r="L35" s="63">
        <v>21</v>
      </c>
      <c r="M35" s="61"/>
      <c r="N35" s="59">
        <v>22</v>
      </c>
      <c r="O35" s="68"/>
      <c r="P35" s="66">
        <v>23</v>
      </c>
      <c r="Q35" s="11">
        <f>SUM(C35,E35,G35,I35,K35,M35,O35)</f>
        <v>0</v>
      </c>
      <c r="R35" s="9">
        <f>SUM(C34,E34,G34,I34,K34,M34,O34,C35,E35,G35,I35,K35,M35,O35)</f>
        <v>0</v>
      </c>
      <c r="S35" s="106" t="s">
        <v>19</v>
      </c>
      <c r="T35" s="107"/>
      <c r="U35" s="107"/>
      <c r="V35" s="108"/>
      <c r="W35" s="13"/>
    </row>
    <row r="36" spans="1:23" ht="21" customHeight="1">
      <c r="A36" s="112"/>
      <c r="B36" s="48">
        <v>22</v>
      </c>
      <c r="C36" s="60"/>
      <c r="D36" s="59">
        <v>24</v>
      </c>
      <c r="E36" s="80"/>
      <c r="F36" s="81">
        <v>25</v>
      </c>
      <c r="G36" s="61"/>
      <c r="H36" s="63">
        <v>26</v>
      </c>
      <c r="I36" s="60"/>
      <c r="J36" s="59">
        <v>27</v>
      </c>
      <c r="K36" s="61"/>
      <c r="L36" s="59">
        <v>28</v>
      </c>
      <c r="M36" s="61"/>
      <c r="N36" s="59">
        <v>29</v>
      </c>
      <c r="O36" s="61"/>
      <c r="P36" s="67">
        <v>30</v>
      </c>
      <c r="Q36" s="11">
        <f>SUM(O36,M36,K36,I36,G36,E36,C36)</f>
        <v>0</v>
      </c>
      <c r="R36" s="9">
        <f>SUM(O36,M36,K36,I36,G36,E36,C36,O35,M35,K35,I35,G35,E35,C35)</f>
        <v>0</v>
      </c>
      <c r="S36" s="94"/>
      <c r="T36" s="95"/>
      <c r="U36" s="95"/>
      <c r="V36" s="96"/>
      <c r="W36" s="13"/>
    </row>
    <row r="37" spans="1:23" ht="21" customHeight="1">
      <c r="A37" s="165"/>
      <c r="B37" s="48">
        <v>23</v>
      </c>
      <c r="C37" s="73"/>
      <c r="D37" s="72">
        <v>31</v>
      </c>
      <c r="E37" s="174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  <c r="Q37" s="11">
        <f>SUM(C37,E40,E40,G40,I40,K40,M40,O40)</f>
        <v>0</v>
      </c>
      <c r="R37" s="9">
        <f>SUM(C36,E36,G36,I36,K36,M36,O36,C37,E40,G40,I40,K40,M40,O40)</f>
        <v>0</v>
      </c>
      <c r="S37" s="157"/>
      <c r="T37" s="158"/>
      <c r="U37" s="158"/>
      <c r="V37" s="159"/>
      <c r="W37" s="13"/>
    </row>
    <row r="38" spans="1:23" ht="12" customHeight="1">
      <c r="A38" s="98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3"/>
    </row>
    <row r="39" spans="1:23" s="2" customFormat="1" ht="43.5" customHeight="1" thickBot="1">
      <c r="A39" s="101" t="s">
        <v>30</v>
      </c>
      <c r="B39" s="47"/>
      <c r="C39" s="97" t="s">
        <v>0</v>
      </c>
      <c r="D39" s="90"/>
      <c r="E39" s="90" t="s">
        <v>1</v>
      </c>
      <c r="F39" s="90"/>
      <c r="G39" s="90" t="s">
        <v>2</v>
      </c>
      <c r="H39" s="90"/>
      <c r="I39" s="90" t="s">
        <v>3</v>
      </c>
      <c r="J39" s="90"/>
      <c r="K39" s="90" t="s">
        <v>4</v>
      </c>
      <c r="L39" s="90"/>
      <c r="M39" s="90" t="s">
        <v>5</v>
      </c>
      <c r="N39" s="90"/>
      <c r="O39" s="90" t="s">
        <v>6</v>
      </c>
      <c r="P39" s="91"/>
      <c r="Q39" s="15" t="s">
        <v>12</v>
      </c>
      <c r="R39" s="16" t="s">
        <v>13</v>
      </c>
      <c r="S39" s="17" t="s">
        <v>7</v>
      </c>
      <c r="T39" s="18" t="s">
        <v>8</v>
      </c>
      <c r="U39" s="19" t="s">
        <v>9</v>
      </c>
      <c r="V39" s="37" t="s">
        <v>10</v>
      </c>
      <c r="W39" s="33"/>
    </row>
    <row r="40" spans="1:23" s="1" customFormat="1" ht="20.25" customHeight="1" thickBot="1" thickTop="1">
      <c r="A40" s="147"/>
      <c r="B40" s="48">
        <v>23</v>
      </c>
      <c r="C40" s="143"/>
      <c r="D40" s="175"/>
      <c r="E40" s="85"/>
      <c r="F40" s="22">
        <v>1</v>
      </c>
      <c r="G40" s="86"/>
      <c r="H40" s="4">
        <v>2</v>
      </c>
      <c r="I40" s="85"/>
      <c r="J40" s="21">
        <v>3</v>
      </c>
      <c r="K40" s="85"/>
      <c r="L40" s="21">
        <v>4</v>
      </c>
      <c r="M40" s="85"/>
      <c r="N40" s="22">
        <v>5</v>
      </c>
      <c r="O40" s="86"/>
      <c r="P40" s="4">
        <v>6</v>
      </c>
      <c r="Q40" s="27">
        <f>SUM(C37,E40,G40,I40,K40,M40,O40)</f>
        <v>0</v>
      </c>
      <c r="R40" s="28">
        <f>SUM(C36,E36,G36,I36,K36,M36,O36,C37,E40,G40,I40,K40,M40,O40)</f>
        <v>0</v>
      </c>
      <c r="S40" s="24">
        <v>22</v>
      </c>
      <c r="T40" s="25">
        <v>176</v>
      </c>
      <c r="U40" s="26">
        <f>SUM(C41:C44,E40:E44,G40:G44,I40:I43,K40:K43,M40:M43,O40:O43)</f>
        <v>0</v>
      </c>
      <c r="V40" s="38" t="str">
        <f>IF(U40&lt;=0,"0.00",(U40-T40))</f>
        <v>0.00</v>
      </c>
      <c r="W40" s="32" t="s">
        <v>14</v>
      </c>
    </row>
    <row r="41" spans="1:23" ht="20.25" customHeight="1">
      <c r="A41" s="147"/>
      <c r="B41" s="48">
        <v>24</v>
      </c>
      <c r="C41" s="85"/>
      <c r="D41" s="4">
        <v>7</v>
      </c>
      <c r="E41" s="85"/>
      <c r="F41" s="21">
        <v>8</v>
      </c>
      <c r="G41" s="86"/>
      <c r="H41" s="6">
        <v>9</v>
      </c>
      <c r="I41" s="85"/>
      <c r="J41" s="21">
        <v>10</v>
      </c>
      <c r="K41" s="86"/>
      <c r="L41" s="6">
        <v>11</v>
      </c>
      <c r="M41" s="85"/>
      <c r="N41" s="21">
        <v>12</v>
      </c>
      <c r="O41" s="86"/>
      <c r="P41" s="6">
        <v>13</v>
      </c>
      <c r="Q41" s="29">
        <f>SUM(C41,E41,G41,I41,K41,M41,O41)</f>
        <v>0</v>
      </c>
      <c r="R41" s="9">
        <f>SUM(C37,E40,G40,I40,K40,M40,O40,C41,E41,G41,I41,K41,M41,O41)</f>
        <v>0</v>
      </c>
      <c r="S41" s="115" t="s">
        <v>15</v>
      </c>
      <c r="T41" s="116"/>
      <c r="U41" s="117"/>
      <c r="V41" s="39">
        <f>SUM(V34+V40)</f>
        <v>0</v>
      </c>
      <c r="W41" s="13"/>
    </row>
    <row r="42" spans="1:23" ht="20.25" customHeight="1" thickBot="1">
      <c r="A42" s="147"/>
      <c r="B42" s="48">
        <v>25</v>
      </c>
      <c r="C42" s="85"/>
      <c r="D42" s="6">
        <v>14</v>
      </c>
      <c r="E42" s="85"/>
      <c r="F42" s="22">
        <v>15</v>
      </c>
      <c r="G42" s="86"/>
      <c r="H42" s="6">
        <v>16</v>
      </c>
      <c r="I42" s="85"/>
      <c r="J42" s="22">
        <v>17</v>
      </c>
      <c r="K42" s="86"/>
      <c r="L42" s="4">
        <v>18</v>
      </c>
      <c r="M42" s="85"/>
      <c r="N42" s="22">
        <v>19</v>
      </c>
      <c r="O42" s="86"/>
      <c r="P42" s="4">
        <v>20</v>
      </c>
      <c r="Q42" s="10">
        <f>SUM(C42,E42,G42,I42,K42,M42,O42)</f>
        <v>0</v>
      </c>
      <c r="R42" s="8">
        <f>SUM(C41,E41,G41,I41,K41,M41,O41,C42,E42,G42,I42,K42,M42,O42)</f>
        <v>0</v>
      </c>
      <c r="S42" s="103" t="s">
        <v>23</v>
      </c>
      <c r="T42" s="104"/>
      <c r="U42" s="105"/>
      <c r="V42" s="40" t="str">
        <f>IF(SUM(V34,V40)&lt;0,SUM(V34,V40),"0")</f>
        <v>0</v>
      </c>
      <c r="W42" s="13"/>
    </row>
    <row r="43" spans="1:23" ht="20.25" customHeight="1">
      <c r="A43" s="147"/>
      <c r="B43" s="48">
        <v>26</v>
      </c>
      <c r="C43" s="85"/>
      <c r="D43" s="4">
        <v>21</v>
      </c>
      <c r="E43" s="85"/>
      <c r="F43" s="22">
        <v>22</v>
      </c>
      <c r="G43" s="86"/>
      <c r="H43" s="4">
        <v>23</v>
      </c>
      <c r="I43" s="85"/>
      <c r="J43" s="22">
        <v>24</v>
      </c>
      <c r="K43" s="86"/>
      <c r="L43" s="4">
        <v>25</v>
      </c>
      <c r="M43" s="85"/>
      <c r="N43" s="22">
        <v>26</v>
      </c>
      <c r="O43" s="86"/>
      <c r="P43" s="4">
        <v>27</v>
      </c>
      <c r="Q43" s="11">
        <f>SUM(C43,E43,G43,I43,K43,M43,O43)</f>
        <v>0</v>
      </c>
      <c r="R43" s="9">
        <f>SUM(C42,E42,G42,I42,K42,M42,O42,C43,E43,G43,I43,K43,M43,O43)</f>
        <v>0</v>
      </c>
      <c r="S43" s="106" t="s">
        <v>19</v>
      </c>
      <c r="T43" s="109"/>
      <c r="U43" s="109"/>
      <c r="V43" s="110"/>
      <c r="W43" s="13"/>
    </row>
    <row r="44" spans="1:23" ht="20.25" customHeight="1">
      <c r="A44" s="147"/>
      <c r="B44" s="48">
        <v>27</v>
      </c>
      <c r="C44" s="85"/>
      <c r="D44" s="4">
        <v>28</v>
      </c>
      <c r="E44" s="85"/>
      <c r="F44" s="22">
        <v>29</v>
      </c>
      <c r="G44" s="87"/>
      <c r="H44" s="41">
        <v>30</v>
      </c>
      <c r="I44" s="166"/>
      <c r="J44" s="163"/>
      <c r="K44" s="163"/>
      <c r="L44" s="163"/>
      <c r="M44" s="163"/>
      <c r="N44" s="163"/>
      <c r="O44" s="163"/>
      <c r="P44" s="164"/>
      <c r="Q44" s="11">
        <f>SUM(C44,E44,G44,I47,K47,M47,O47)</f>
        <v>0</v>
      </c>
      <c r="R44" s="9">
        <f>SUM(C43,E43,G43,I43,K43,M43,O43,C44,E44,G44,I47,K47,M47,O47)</f>
        <v>0</v>
      </c>
      <c r="S44" s="135"/>
      <c r="T44" s="136"/>
      <c r="U44" s="136"/>
      <c r="V44" s="137"/>
      <c r="W44" s="13"/>
    </row>
    <row r="45" spans="1:23" ht="12" customHeight="1">
      <c r="A45" s="9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5"/>
      <c r="W45" s="13"/>
    </row>
    <row r="46" spans="1:23" s="2" customFormat="1" ht="48" customHeight="1" thickBot="1">
      <c r="A46" s="111" t="s">
        <v>31</v>
      </c>
      <c r="B46" s="51"/>
      <c r="C46" s="97" t="s">
        <v>0</v>
      </c>
      <c r="D46" s="90"/>
      <c r="E46" s="90" t="s">
        <v>1</v>
      </c>
      <c r="F46" s="90"/>
      <c r="G46" s="90" t="s">
        <v>2</v>
      </c>
      <c r="H46" s="90"/>
      <c r="I46" s="90" t="s">
        <v>3</v>
      </c>
      <c r="J46" s="90"/>
      <c r="K46" s="90" t="s">
        <v>4</v>
      </c>
      <c r="L46" s="90"/>
      <c r="M46" s="90" t="s">
        <v>5</v>
      </c>
      <c r="N46" s="90"/>
      <c r="O46" s="90" t="s">
        <v>6</v>
      </c>
      <c r="P46" s="91"/>
      <c r="Q46" s="15" t="s">
        <v>12</v>
      </c>
      <c r="R46" s="16" t="s">
        <v>13</v>
      </c>
      <c r="S46" s="17" t="s">
        <v>7</v>
      </c>
      <c r="T46" s="18" t="s">
        <v>8</v>
      </c>
      <c r="U46" s="19" t="s">
        <v>9</v>
      </c>
      <c r="V46" s="37" t="s">
        <v>10</v>
      </c>
      <c r="W46" s="33"/>
    </row>
    <row r="47" spans="1:23" ht="20.25" customHeight="1" thickBot="1" thickTop="1">
      <c r="A47" s="112"/>
      <c r="B47" s="50">
        <v>27</v>
      </c>
      <c r="C47" s="167"/>
      <c r="D47" s="168"/>
      <c r="E47" s="168"/>
      <c r="F47" s="168"/>
      <c r="G47" s="168"/>
      <c r="H47" s="169"/>
      <c r="I47" s="64"/>
      <c r="J47" s="65">
        <v>1</v>
      </c>
      <c r="K47" s="60"/>
      <c r="L47" s="59">
        <v>2</v>
      </c>
      <c r="M47" s="80"/>
      <c r="N47" s="81">
        <v>3</v>
      </c>
      <c r="O47" s="60"/>
      <c r="P47" s="65">
        <v>4</v>
      </c>
      <c r="Q47" s="27">
        <f>SUM(C44,E44,G44,I47,K47,M47,O47)</f>
        <v>0</v>
      </c>
      <c r="R47" s="28">
        <f>SUM(C43,E43,G43,I43,K43,M43,O43,C44,E44,G44,I47,K47,M47,O47)</f>
        <v>0</v>
      </c>
      <c r="S47" s="24">
        <v>22</v>
      </c>
      <c r="T47" s="25">
        <v>176</v>
      </c>
      <c r="U47" s="26">
        <f>SUM(C48:C51,E48:E51,G48:G51,I47:I51,K47:K51,M47:M50,O47:O50)</f>
        <v>0</v>
      </c>
      <c r="V47" s="38" t="str">
        <f>IF(U47&lt;=0,"0.00",(U47-T47))</f>
        <v>0.00</v>
      </c>
      <c r="W47" s="13" t="s">
        <v>14</v>
      </c>
    </row>
    <row r="48" spans="1:23" s="1" customFormat="1" ht="20.25" customHeight="1">
      <c r="A48" s="112"/>
      <c r="B48" s="48">
        <v>28</v>
      </c>
      <c r="C48" s="60"/>
      <c r="D48" s="70">
        <v>5</v>
      </c>
      <c r="E48" s="61"/>
      <c r="F48" s="59">
        <v>6</v>
      </c>
      <c r="G48" s="61"/>
      <c r="H48" s="63">
        <v>7</v>
      </c>
      <c r="I48" s="61"/>
      <c r="J48" s="63">
        <v>8</v>
      </c>
      <c r="K48" s="60"/>
      <c r="L48" s="59">
        <v>9</v>
      </c>
      <c r="M48" s="61"/>
      <c r="N48" s="63">
        <v>10</v>
      </c>
      <c r="O48" s="60"/>
      <c r="P48" s="63">
        <v>11</v>
      </c>
      <c r="Q48" s="29">
        <f>SUM(C48,E48,G48,I48,K48,M48,O48)</f>
        <v>0</v>
      </c>
      <c r="R48" s="9">
        <f>SUM(C44,E44,G44,I47,K47,M47,O47,C48,E48,G48,I48,K48,M48,O48)</f>
        <v>0</v>
      </c>
      <c r="S48" s="115" t="s">
        <v>15</v>
      </c>
      <c r="T48" s="116"/>
      <c r="U48" s="117"/>
      <c r="V48" s="39">
        <f>SUM(V42+V47)</f>
        <v>0</v>
      </c>
      <c r="W48" s="32"/>
    </row>
    <row r="49" spans="1:23" ht="20.25" customHeight="1" thickBot="1">
      <c r="A49" s="112"/>
      <c r="B49" s="48">
        <v>29</v>
      </c>
      <c r="C49" s="60"/>
      <c r="D49" s="59">
        <v>12</v>
      </c>
      <c r="E49" s="61"/>
      <c r="F49" s="59">
        <v>13</v>
      </c>
      <c r="G49" s="61"/>
      <c r="H49" s="63">
        <v>14</v>
      </c>
      <c r="I49" s="61"/>
      <c r="J49" s="63">
        <v>15</v>
      </c>
      <c r="K49" s="60"/>
      <c r="L49" s="59">
        <v>16</v>
      </c>
      <c r="M49" s="61"/>
      <c r="N49" s="63">
        <v>17</v>
      </c>
      <c r="O49" s="60"/>
      <c r="P49" s="63">
        <v>18</v>
      </c>
      <c r="Q49" s="10">
        <f>SUM(C49,E49,G49,I49,K49,M49,O49)</f>
        <v>0</v>
      </c>
      <c r="R49" s="8">
        <f>SUM(C48,E48,G48,I48,K48,M48,O48,C49,E49,G49,I49,K49,M49,O49)</f>
        <v>0</v>
      </c>
      <c r="S49" s="103" t="s">
        <v>23</v>
      </c>
      <c r="T49" s="104"/>
      <c r="U49" s="105"/>
      <c r="V49" s="40" t="str">
        <f>IF(SUM(V42,V47)&lt;0,SUM(V42,V47),"0")</f>
        <v>0</v>
      </c>
      <c r="W49" s="13"/>
    </row>
    <row r="50" spans="1:23" ht="20.25" customHeight="1">
      <c r="A50" s="112"/>
      <c r="B50" s="48">
        <v>30</v>
      </c>
      <c r="C50" s="69"/>
      <c r="D50" s="63">
        <v>19</v>
      </c>
      <c r="E50" s="60"/>
      <c r="F50" s="59">
        <v>20</v>
      </c>
      <c r="G50" s="61"/>
      <c r="H50" s="63">
        <v>21</v>
      </c>
      <c r="I50" s="61"/>
      <c r="J50" s="63">
        <v>22</v>
      </c>
      <c r="K50" s="60"/>
      <c r="L50" s="59">
        <v>23</v>
      </c>
      <c r="M50" s="61"/>
      <c r="N50" s="63">
        <v>24</v>
      </c>
      <c r="O50" s="60"/>
      <c r="P50" s="63">
        <v>25</v>
      </c>
      <c r="Q50" s="11">
        <f>SUM(C50,E50,G50,I50,K50,M50,O50)</f>
        <v>0</v>
      </c>
      <c r="R50" s="9">
        <f>SUM(C49,E49,G49,I49,K49,M49,O49,C50,E50,G50,I50,K50,M50,O50)</f>
        <v>0</v>
      </c>
      <c r="S50" s="106" t="s">
        <v>19</v>
      </c>
      <c r="T50" s="107"/>
      <c r="U50" s="107"/>
      <c r="V50" s="108"/>
      <c r="W50" s="13"/>
    </row>
    <row r="51" spans="1:23" ht="20.25" customHeight="1">
      <c r="A51" s="112"/>
      <c r="B51" s="48">
        <v>31</v>
      </c>
      <c r="C51" s="60"/>
      <c r="D51" s="59">
        <v>26</v>
      </c>
      <c r="E51" s="42"/>
      <c r="F51" s="59">
        <v>27</v>
      </c>
      <c r="G51" s="61"/>
      <c r="H51" s="63">
        <v>28</v>
      </c>
      <c r="I51" s="61"/>
      <c r="J51" s="63">
        <v>29</v>
      </c>
      <c r="K51" s="61"/>
      <c r="L51" s="63">
        <v>30</v>
      </c>
      <c r="M51" s="146"/>
      <c r="N51" s="141"/>
      <c r="O51" s="141"/>
      <c r="P51" s="142"/>
      <c r="Q51" s="11">
        <f>SUM(C51,E51,G51,I51,K51,M54,O54)</f>
        <v>0</v>
      </c>
      <c r="R51" s="9">
        <f>SUM(C50,E50,G50,I50,K50,M50,O50,C51,E51,G51,I51,K51,M54,O54)</f>
        <v>0</v>
      </c>
      <c r="S51" s="94"/>
      <c r="T51" s="95"/>
      <c r="U51" s="95"/>
      <c r="V51" s="96"/>
      <c r="W51" s="13"/>
    </row>
    <row r="52" spans="1:23" s="2" customFormat="1" ht="12" customHeight="1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 t="s">
        <v>9</v>
      </c>
      <c r="V52" s="100" t="s">
        <v>10</v>
      </c>
      <c r="W52" s="33" t="s">
        <v>14</v>
      </c>
    </row>
    <row r="53" spans="1:23" s="2" customFormat="1" ht="48" customHeight="1" thickBot="1">
      <c r="A53" s="101" t="s">
        <v>36</v>
      </c>
      <c r="B53" s="49"/>
      <c r="C53" s="97" t="s">
        <v>0</v>
      </c>
      <c r="D53" s="90"/>
      <c r="E53" s="90" t="s">
        <v>1</v>
      </c>
      <c r="F53" s="90"/>
      <c r="G53" s="90" t="s">
        <v>2</v>
      </c>
      <c r="H53" s="90"/>
      <c r="I53" s="90" t="s">
        <v>3</v>
      </c>
      <c r="J53" s="90"/>
      <c r="K53" s="90" t="s">
        <v>4</v>
      </c>
      <c r="L53" s="90"/>
      <c r="M53" s="90" t="s">
        <v>5</v>
      </c>
      <c r="N53" s="90"/>
      <c r="O53" s="90" t="s">
        <v>6</v>
      </c>
      <c r="P53" s="91"/>
      <c r="Q53" s="15" t="s">
        <v>12</v>
      </c>
      <c r="R53" s="16" t="s">
        <v>13</v>
      </c>
      <c r="S53" s="17" t="s">
        <v>7</v>
      </c>
      <c r="T53" s="18" t="s">
        <v>8</v>
      </c>
      <c r="U53" s="19" t="s">
        <v>9</v>
      </c>
      <c r="V53" s="37" t="s">
        <v>10</v>
      </c>
      <c r="W53" s="33" t="s">
        <v>14</v>
      </c>
    </row>
    <row r="54" spans="1:23" ht="20.25" customHeight="1" thickBot="1" thickTop="1">
      <c r="A54" s="113"/>
      <c r="B54" s="50">
        <v>31</v>
      </c>
      <c r="C54" s="156"/>
      <c r="D54" s="144"/>
      <c r="E54" s="144"/>
      <c r="F54" s="144"/>
      <c r="G54" s="144"/>
      <c r="H54" s="144"/>
      <c r="I54" s="144"/>
      <c r="J54" s="144"/>
      <c r="K54" s="144"/>
      <c r="L54" s="145"/>
      <c r="M54" s="87"/>
      <c r="N54" s="55">
        <v>31</v>
      </c>
      <c r="O54" s="88"/>
      <c r="P54" s="4">
        <v>1</v>
      </c>
      <c r="Q54" s="27">
        <f>SUM(C51,E51,G51,I51,K51,M54,O54)</f>
        <v>0</v>
      </c>
      <c r="R54" s="28">
        <f>SUM(C50,E50,G50,I50,K50,M50,O50,C51,E51,G51,I51,K51,M54,O54)</f>
        <v>0</v>
      </c>
      <c r="S54" s="24">
        <v>22</v>
      </c>
      <c r="T54" s="25">
        <v>176</v>
      </c>
      <c r="U54" s="26">
        <f>SUM(C55:C59,E55:E59,G55:G58,I55:I58,K55:K58,M54:M58,O54:O58)</f>
        <v>0</v>
      </c>
      <c r="V54" s="38" t="str">
        <f>IF(U54&lt;=0,"0.00",(U54-T54))</f>
        <v>0.00</v>
      </c>
      <c r="W54" s="13"/>
    </row>
    <row r="55" spans="1:23" s="1" customFormat="1" ht="20.25" customHeight="1">
      <c r="A55" s="113"/>
      <c r="B55" s="48">
        <v>32</v>
      </c>
      <c r="C55" s="89"/>
      <c r="D55" s="22">
        <v>2</v>
      </c>
      <c r="E55" s="86"/>
      <c r="F55" s="7">
        <v>3</v>
      </c>
      <c r="G55" s="85"/>
      <c r="H55" s="30">
        <v>4</v>
      </c>
      <c r="I55" s="86"/>
      <c r="J55" s="7">
        <v>5</v>
      </c>
      <c r="K55" s="85"/>
      <c r="L55" s="7">
        <v>6</v>
      </c>
      <c r="M55" s="85"/>
      <c r="N55" s="30">
        <v>7</v>
      </c>
      <c r="O55" s="86"/>
      <c r="P55" s="7">
        <v>8</v>
      </c>
      <c r="Q55" s="29">
        <f>SUM(C55,E55,G55,I55,K55,M55,O55)</f>
        <v>0</v>
      </c>
      <c r="R55" s="9">
        <f>SUM(C51,E51,G51,I51,K51,M54,O54,C55,E55,G55,I55,K55,M55,O55)</f>
        <v>0</v>
      </c>
      <c r="S55" s="115" t="s">
        <v>15</v>
      </c>
      <c r="T55" s="116"/>
      <c r="U55" s="117"/>
      <c r="V55" s="39">
        <f>SUM(V49+V54)</f>
        <v>0</v>
      </c>
      <c r="W55" s="32"/>
    </row>
    <row r="56" spans="1:23" ht="20.25" customHeight="1" thickBot="1">
      <c r="A56" s="113"/>
      <c r="B56" s="48">
        <v>33</v>
      </c>
      <c r="C56" s="85"/>
      <c r="D56" s="30">
        <v>9</v>
      </c>
      <c r="E56" s="86"/>
      <c r="F56" s="4">
        <v>10</v>
      </c>
      <c r="G56" s="85"/>
      <c r="H56" s="22">
        <v>11</v>
      </c>
      <c r="I56" s="86"/>
      <c r="J56" s="4">
        <v>12</v>
      </c>
      <c r="K56" s="85"/>
      <c r="L56" s="4">
        <v>13</v>
      </c>
      <c r="M56" s="85"/>
      <c r="N56" s="22">
        <v>14</v>
      </c>
      <c r="O56" s="86"/>
      <c r="P56" s="4">
        <v>15</v>
      </c>
      <c r="Q56" s="10">
        <f>SUM(C56,E56,G56,I56,K56,M56,O56)</f>
        <v>0</v>
      </c>
      <c r="R56" s="8">
        <f>SUM(C55,E55,G55,I55,K55,M55,O55,C56,E56,G56,I56,K56,M56,O56)</f>
        <v>0</v>
      </c>
      <c r="S56" s="103" t="s">
        <v>23</v>
      </c>
      <c r="T56" s="104"/>
      <c r="U56" s="105"/>
      <c r="V56" s="40" t="str">
        <f>IF(SUM(V49,V54)&lt;0,SUM(V49,V54),"0")</f>
        <v>0</v>
      </c>
      <c r="W56" s="13"/>
    </row>
    <row r="57" spans="1:23" ht="20.25" customHeight="1">
      <c r="A57" s="113"/>
      <c r="B57" s="48">
        <v>34</v>
      </c>
      <c r="C57" s="85"/>
      <c r="D57" s="22">
        <v>16</v>
      </c>
      <c r="E57" s="86"/>
      <c r="F57" s="4">
        <v>17</v>
      </c>
      <c r="G57" s="85"/>
      <c r="H57" s="22">
        <v>18</v>
      </c>
      <c r="I57" s="86"/>
      <c r="J57" s="4">
        <v>19</v>
      </c>
      <c r="K57" s="85"/>
      <c r="L57" s="4">
        <v>20</v>
      </c>
      <c r="M57" s="85"/>
      <c r="N57" s="22">
        <v>21</v>
      </c>
      <c r="O57" s="86"/>
      <c r="P57" s="4">
        <v>22</v>
      </c>
      <c r="Q57" s="11">
        <f>SUM(C57,E57,G57,I57,K57,M57,O57)</f>
        <v>0</v>
      </c>
      <c r="R57" s="9">
        <f>SUM(C56,E56,G56,I56,K56,M56,O56,C57,E57,G57,I57,K57,M57,O57)</f>
        <v>0</v>
      </c>
      <c r="S57" s="106" t="s">
        <v>19</v>
      </c>
      <c r="T57" s="107"/>
      <c r="U57" s="107"/>
      <c r="V57" s="108"/>
      <c r="W57" s="13"/>
    </row>
    <row r="58" spans="1:23" ht="20.25" customHeight="1">
      <c r="A58" s="113"/>
      <c r="B58" s="48">
        <v>35</v>
      </c>
      <c r="C58" s="85"/>
      <c r="D58" s="22">
        <v>23</v>
      </c>
      <c r="E58" s="86"/>
      <c r="F58" s="4">
        <v>24</v>
      </c>
      <c r="G58" s="85"/>
      <c r="H58" s="22">
        <v>25</v>
      </c>
      <c r="I58" s="86"/>
      <c r="J58" s="4">
        <v>26</v>
      </c>
      <c r="K58" s="85"/>
      <c r="L58" s="4">
        <v>27</v>
      </c>
      <c r="M58" s="85"/>
      <c r="N58" s="22">
        <v>28</v>
      </c>
      <c r="O58" s="86"/>
      <c r="P58" s="4">
        <v>29</v>
      </c>
      <c r="Q58" s="11">
        <f>SUM(O58,M58,K58,I58,G58,E58,C58)</f>
        <v>0</v>
      </c>
      <c r="R58" s="9">
        <f>SUM(C57,E57,G57,I57,K57,M57,O57,C58,E58,G58,I58,K58,M58,O58)</f>
        <v>0</v>
      </c>
      <c r="S58" s="94"/>
      <c r="T58" s="95"/>
      <c r="U58" s="95"/>
      <c r="V58" s="96"/>
      <c r="W58" s="13"/>
    </row>
    <row r="59" spans="1:23" ht="20.25" customHeight="1">
      <c r="A59" s="114"/>
      <c r="B59" s="48">
        <v>36</v>
      </c>
      <c r="C59" s="20"/>
      <c r="D59" s="22">
        <v>30</v>
      </c>
      <c r="E59" s="86"/>
      <c r="F59" s="22">
        <v>31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1">
        <f>SUM(C59,E59,G62,I62,K62,M62,O62)</f>
        <v>0</v>
      </c>
      <c r="R59" s="9">
        <f>SUM(C58,E58,G58,I58,K58,M58,O58,C59,E59,G62,I62,K62,M62,O62)</f>
        <v>0</v>
      </c>
      <c r="S59" s="157"/>
      <c r="T59" s="158"/>
      <c r="U59" s="158"/>
      <c r="V59" s="159"/>
      <c r="W59" s="13"/>
    </row>
    <row r="60" spans="1:23" s="2" customFormat="1" ht="12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 t="s">
        <v>9</v>
      </c>
      <c r="V60" s="100" t="s">
        <v>10</v>
      </c>
      <c r="W60" s="33"/>
    </row>
    <row r="61" spans="1:23" ht="48" customHeight="1" thickBot="1">
      <c r="A61" s="101" t="s">
        <v>32</v>
      </c>
      <c r="B61" s="77"/>
      <c r="C61" s="97" t="s">
        <v>0</v>
      </c>
      <c r="D61" s="90"/>
      <c r="E61" s="90" t="s">
        <v>1</v>
      </c>
      <c r="F61" s="90"/>
      <c r="G61" s="90" t="s">
        <v>2</v>
      </c>
      <c r="H61" s="90"/>
      <c r="I61" s="90" t="s">
        <v>3</v>
      </c>
      <c r="J61" s="90"/>
      <c r="K61" s="90" t="s">
        <v>4</v>
      </c>
      <c r="L61" s="90"/>
      <c r="M61" s="90" t="s">
        <v>5</v>
      </c>
      <c r="N61" s="90"/>
      <c r="O61" s="90" t="s">
        <v>6</v>
      </c>
      <c r="P61" s="91"/>
      <c r="Q61" s="15" t="s">
        <v>12</v>
      </c>
      <c r="R61" s="16" t="s">
        <v>13</v>
      </c>
      <c r="S61" s="17" t="s">
        <v>7</v>
      </c>
      <c r="T61" s="18" t="s">
        <v>8</v>
      </c>
      <c r="U61" s="19" t="s">
        <v>9</v>
      </c>
      <c r="V61" s="37" t="s">
        <v>10</v>
      </c>
      <c r="W61" s="13" t="s">
        <v>14</v>
      </c>
    </row>
    <row r="62" spans="1:23" s="1" customFormat="1" ht="20.25" customHeight="1" thickBot="1" thickTop="1">
      <c r="A62" s="102"/>
      <c r="B62" s="48">
        <v>36</v>
      </c>
      <c r="C62" s="160"/>
      <c r="D62" s="161"/>
      <c r="E62" s="161"/>
      <c r="F62" s="161"/>
      <c r="G62" s="88"/>
      <c r="H62" s="4">
        <v>1</v>
      </c>
      <c r="I62" s="85"/>
      <c r="J62" s="22">
        <v>2</v>
      </c>
      <c r="K62" s="86"/>
      <c r="L62" s="4">
        <v>3</v>
      </c>
      <c r="M62" s="85"/>
      <c r="N62" s="22">
        <v>4</v>
      </c>
      <c r="O62" s="86"/>
      <c r="P62" s="4">
        <v>5</v>
      </c>
      <c r="Q62" s="27">
        <f>SUM(O62,M62,K62,I62,G62,E62,C59)</f>
        <v>0</v>
      </c>
      <c r="R62" s="28">
        <f>SUM(C58,E58,G58,I58,K58,M58,O58,C59,E59,G62,I62,K62,M62,O62)</f>
        <v>0</v>
      </c>
      <c r="S62" s="24">
        <v>22</v>
      </c>
      <c r="T62" s="25">
        <v>176</v>
      </c>
      <c r="U62" s="26">
        <f>SUM(C63:C66,E63:E66,G62:G66,I62:I66,K62:K65,M62:M65,O62:O65)</f>
        <v>0</v>
      </c>
      <c r="V62" s="38" t="str">
        <f>IF(U62&lt;=0,"0.00",(U62-T62))</f>
        <v>0.00</v>
      </c>
      <c r="W62" s="32"/>
    </row>
    <row r="63" spans="1:23" ht="20.25" customHeight="1">
      <c r="A63" s="102"/>
      <c r="B63" s="48">
        <v>37</v>
      </c>
      <c r="C63" s="85"/>
      <c r="D63" s="4">
        <v>6</v>
      </c>
      <c r="E63" s="80"/>
      <c r="F63" s="81">
        <v>7</v>
      </c>
      <c r="G63" s="86"/>
      <c r="H63" s="6">
        <v>8</v>
      </c>
      <c r="I63" s="85"/>
      <c r="J63" s="21">
        <v>9</v>
      </c>
      <c r="K63" s="86"/>
      <c r="L63" s="21">
        <v>10</v>
      </c>
      <c r="M63" s="86"/>
      <c r="N63" s="22">
        <v>11</v>
      </c>
      <c r="O63" s="86"/>
      <c r="P63" s="6">
        <v>12</v>
      </c>
      <c r="Q63" s="29">
        <f>SUM(C63,E63,G63,I63,K63,M63,O63)</f>
        <v>0</v>
      </c>
      <c r="R63" s="9">
        <f>SUM(C59,E59,G62,I62,K62,M62,O62,C63,E63,G63,I63,K63,M63,O63)</f>
        <v>0</v>
      </c>
      <c r="S63" s="115" t="s">
        <v>15</v>
      </c>
      <c r="T63" s="116"/>
      <c r="U63" s="117"/>
      <c r="V63" s="39">
        <f>SUM(V56+V62)</f>
        <v>0</v>
      </c>
      <c r="W63" s="13"/>
    </row>
    <row r="64" spans="1:23" ht="20.25" customHeight="1" thickBot="1">
      <c r="A64" s="102"/>
      <c r="B64" s="48">
        <v>38</v>
      </c>
      <c r="C64" s="85"/>
      <c r="D64" s="6">
        <v>13</v>
      </c>
      <c r="E64" s="85"/>
      <c r="F64" s="22">
        <v>14</v>
      </c>
      <c r="G64" s="86"/>
      <c r="H64" s="6">
        <v>15</v>
      </c>
      <c r="I64" s="85"/>
      <c r="J64" s="22">
        <v>16</v>
      </c>
      <c r="K64" s="86"/>
      <c r="L64" s="22">
        <v>17</v>
      </c>
      <c r="M64" s="86"/>
      <c r="N64" s="22">
        <v>18</v>
      </c>
      <c r="O64" s="86"/>
      <c r="P64" s="4">
        <v>19</v>
      </c>
      <c r="Q64" s="10">
        <f>SUM(C64,E64,G64,I64,K64,M64,O64)</f>
        <v>0</v>
      </c>
      <c r="R64" s="8">
        <f>SUM(,C63,E63,G63,I63,K63,M63,O63,C64,E64,G64,I64,K64,M64,O64)</f>
        <v>0</v>
      </c>
      <c r="S64" s="103" t="s">
        <v>23</v>
      </c>
      <c r="T64" s="104"/>
      <c r="U64" s="105"/>
      <c r="V64" s="40" t="str">
        <f>IF(SUM(V56,V62)&lt;0,SUM(V56,V62),"0")</f>
        <v>0</v>
      </c>
      <c r="W64" s="13"/>
    </row>
    <row r="65" spans="1:23" ht="20.25" customHeight="1">
      <c r="A65" s="102"/>
      <c r="B65" s="48">
        <v>39</v>
      </c>
      <c r="C65" s="85"/>
      <c r="D65" s="4">
        <v>20</v>
      </c>
      <c r="E65" s="85"/>
      <c r="F65" s="22">
        <v>21</v>
      </c>
      <c r="G65" s="86"/>
      <c r="H65" s="4">
        <v>22</v>
      </c>
      <c r="I65" s="85"/>
      <c r="J65" s="22">
        <v>23</v>
      </c>
      <c r="K65" s="86"/>
      <c r="L65" s="22">
        <v>24</v>
      </c>
      <c r="M65" s="86"/>
      <c r="N65" s="22">
        <v>25</v>
      </c>
      <c r="O65" s="86"/>
      <c r="P65" s="4">
        <v>26</v>
      </c>
      <c r="Q65" s="11">
        <f>SUM(C65,E65,G65,I65,K65,M65,O65)</f>
        <v>0</v>
      </c>
      <c r="R65" s="9">
        <f>SUM(,C64,E64,G64,I64,K64,M64,O64,C65,E65,G65,I65,K65,M65,O65)</f>
        <v>0</v>
      </c>
      <c r="S65" s="106" t="s">
        <v>19</v>
      </c>
      <c r="T65" s="109"/>
      <c r="U65" s="109"/>
      <c r="V65" s="110"/>
      <c r="W65" s="13"/>
    </row>
    <row r="66" spans="1:23" ht="20.25" customHeight="1">
      <c r="A66" s="102"/>
      <c r="B66" s="48">
        <v>40</v>
      </c>
      <c r="C66" s="85"/>
      <c r="D66" s="4">
        <v>27</v>
      </c>
      <c r="E66" s="85"/>
      <c r="F66" s="22">
        <v>28</v>
      </c>
      <c r="G66" s="87"/>
      <c r="H66" s="41">
        <v>29</v>
      </c>
      <c r="I66" s="87"/>
      <c r="J66" s="41">
        <v>30</v>
      </c>
      <c r="K66" s="162"/>
      <c r="L66" s="163"/>
      <c r="M66" s="163"/>
      <c r="N66" s="163"/>
      <c r="O66" s="163"/>
      <c r="P66" s="164"/>
      <c r="Q66" s="11">
        <f>SUM(C66,E66,G66,I66,K69,M69,O69)</f>
        <v>0</v>
      </c>
      <c r="R66" s="9">
        <f>SUM(C65,E65,G65,I65,K65,M65,O65,C66,E66,G66,I66,K69,M69,O69)</f>
        <v>0</v>
      </c>
      <c r="S66" s="138"/>
      <c r="T66" s="139"/>
      <c r="U66" s="139"/>
      <c r="V66" s="140"/>
      <c r="W66" s="13"/>
    </row>
    <row r="67" spans="1:23" ht="11.25" customHeight="1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1"/>
      <c r="W67" s="13"/>
    </row>
    <row r="68" spans="1:23" s="2" customFormat="1" ht="48" customHeight="1" thickBot="1">
      <c r="A68" s="111" t="s">
        <v>33</v>
      </c>
      <c r="B68" s="51"/>
      <c r="C68" s="97" t="s">
        <v>0</v>
      </c>
      <c r="D68" s="90"/>
      <c r="E68" s="90" t="s">
        <v>1</v>
      </c>
      <c r="F68" s="90"/>
      <c r="G68" s="90" t="s">
        <v>2</v>
      </c>
      <c r="H68" s="90"/>
      <c r="I68" s="90" t="s">
        <v>3</v>
      </c>
      <c r="J68" s="90"/>
      <c r="K68" s="90" t="s">
        <v>4</v>
      </c>
      <c r="L68" s="90"/>
      <c r="M68" s="90" t="s">
        <v>5</v>
      </c>
      <c r="N68" s="90"/>
      <c r="O68" s="90" t="s">
        <v>6</v>
      </c>
      <c r="P68" s="91"/>
      <c r="Q68" s="15" t="s">
        <v>12</v>
      </c>
      <c r="R68" s="16" t="s">
        <v>13</v>
      </c>
      <c r="S68" s="17" t="s">
        <v>7</v>
      </c>
      <c r="T68" s="18" t="s">
        <v>8</v>
      </c>
      <c r="U68" s="19" t="s">
        <v>9</v>
      </c>
      <c r="V68" s="37" t="s">
        <v>10</v>
      </c>
      <c r="W68" s="33"/>
    </row>
    <row r="69" spans="1:23" ht="20.25" customHeight="1" thickBot="1" thickTop="1">
      <c r="A69" s="112"/>
      <c r="B69" s="50">
        <v>40</v>
      </c>
      <c r="C69" s="143"/>
      <c r="D69" s="144"/>
      <c r="E69" s="144"/>
      <c r="F69" s="144"/>
      <c r="G69" s="144"/>
      <c r="H69" s="144"/>
      <c r="I69" s="144"/>
      <c r="J69" s="145"/>
      <c r="K69" s="88"/>
      <c r="L69" s="4">
        <v>1</v>
      </c>
      <c r="M69" s="85"/>
      <c r="N69" s="22">
        <v>2</v>
      </c>
      <c r="O69" s="86"/>
      <c r="P69" s="4">
        <v>3</v>
      </c>
      <c r="Q69" s="74">
        <f>SUM(O69,M69,K69,I66,G66,E66,C66)</f>
        <v>0</v>
      </c>
      <c r="R69" s="57">
        <f>SUM(O69,M69,K69,I66,G66,E66,C66,O65,M65,K65,I65,G65,E65,C65)</f>
        <v>0</v>
      </c>
      <c r="S69" s="24">
        <v>22</v>
      </c>
      <c r="T69" s="25">
        <v>176</v>
      </c>
      <c r="U69" s="26">
        <f>SUM(C70:C73,E70:E73,G70:G73,I70:I73,K69:K73,M69:M73,O69:O73)</f>
        <v>0</v>
      </c>
      <c r="V69" s="38" t="str">
        <f>IF(U69&lt;=0,"0.00",(U69-T69))</f>
        <v>0.00</v>
      </c>
      <c r="W69" s="13" t="s">
        <v>14</v>
      </c>
    </row>
    <row r="70" spans="1:23" s="1" customFormat="1" ht="20.25" customHeight="1">
      <c r="A70" s="112"/>
      <c r="B70" s="48">
        <v>41</v>
      </c>
      <c r="C70" s="85"/>
      <c r="D70" s="4">
        <v>4</v>
      </c>
      <c r="E70" s="85"/>
      <c r="F70" s="22">
        <v>5</v>
      </c>
      <c r="G70" s="86"/>
      <c r="H70" s="6">
        <v>6</v>
      </c>
      <c r="I70" s="85"/>
      <c r="J70" s="21">
        <v>7</v>
      </c>
      <c r="K70" s="86"/>
      <c r="L70" s="6">
        <v>8</v>
      </c>
      <c r="M70" s="85"/>
      <c r="N70" s="21">
        <v>9</v>
      </c>
      <c r="O70" s="86"/>
      <c r="P70" s="6">
        <v>10</v>
      </c>
      <c r="Q70" s="29">
        <f>SUM(C70,E70,G70,I70,K70,M70,O70)</f>
        <v>0</v>
      </c>
      <c r="R70" s="9">
        <f>SUM(O70,M70,K70,I70,G70,E70,C70,O69,M69,K69,I66,G66,E66,C66)</f>
        <v>0</v>
      </c>
      <c r="S70" s="115" t="s">
        <v>15</v>
      </c>
      <c r="T70" s="116"/>
      <c r="U70" s="117"/>
      <c r="V70" s="39">
        <f>SUM(V64+V69)</f>
        <v>0</v>
      </c>
      <c r="W70" s="32"/>
    </row>
    <row r="71" spans="1:23" ht="20.25" customHeight="1" thickBot="1">
      <c r="A71" s="112"/>
      <c r="B71" s="48">
        <v>42</v>
      </c>
      <c r="C71" s="85"/>
      <c r="D71" s="6">
        <v>11</v>
      </c>
      <c r="E71" s="85"/>
      <c r="F71" s="22">
        <v>12</v>
      </c>
      <c r="G71" s="85"/>
      <c r="H71" s="6">
        <v>13</v>
      </c>
      <c r="I71" s="85"/>
      <c r="J71" s="22">
        <v>14</v>
      </c>
      <c r="K71" s="86"/>
      <c r="L71" s="4">
        <v>15</v>
      </c>
      <c r="M71" s="85"/>
      <c r="N71" s="22">
        <v>16</v>
      </c>
      <c r="O71" s="86"/>
      <c r="P71" s="4">
        <v>17</v>
      </c>
      <c r="Q71" s="10">
        <f>SUM(C71,E71,G71,I71,K71,M71,O71)</f>
        <v>0</v>
      </c>
      <c r="R71" s="8">
        <f>SUM(,C70,E70,G70,I70,K70,M70,O70,C71,E71,G71,I71,K71,M71,O71)</f>
        <v>0</v>
      </c>
      <c r="S71" s="103" t="s">
        <v>23</v>
      </c>
      <c r="T71" s="104"/>
      <c r="U71" s="105"/>
      <c r="V71" s="40" t="str">
        <f>IF(SUM(V64,V69)&lt;0,SUM(V64,V69),"0")</f>
        <v>0</v>
      </c>
      <c r="W71" s="13"/>
    </row>
    <row r="72" spans="1:23" ht="20.25" customHeight="1">
      <c r="A72" s="112"/>
      <c r="B72" s="48">
        <v>43</v>
      </c>
      <c r="C72" s="85"/>
      <c r="D72" s="4">
        <v>18</v>
      </c>
      <c r="E72" s="85"/>
      <c r="F72" s="22">
        <v>19</v>
      </c>
      <c r="G72" s="86"/>
      <c r="H72" s="4">
        <v>20</v>
      </c>
      <c r="I72" s="85"/>
      <c r="J72" s="22">
        <v>21</v>
      </c>
      <c r="K72" s="86"/>
      <c r="L72" s="4">
        <v>22</v>
      </c>
      <c r="M72" s="85"/>
      <c r="N72" s="22">
        <v>23</v>
      </c>
      <c r="O72" s="86"/>
      <c r="P72" s="4">
        <v>24</v>
      </c>
      <c r="Q72" s="11">
        <f>SUM(C72,E72,G72,I72,K72,M72,O72)</f>
        <v>0</v>
      </c>
      <c r="R72" s="9">
        <f>SUM(C71,E71,G71,I71,K71,M71,O71,C72,E72,G72,I72,K72,M72,O72)</f>
        <v>0</v>
      </c>
      <c r="S72" s="106" t="s">
        <v>19</v>
      </c>
      <c r="T72" s="107"/>
      <c r="U72" s="107"/>
      <c r="V72" s="108"/>
      <c r="W72" s="13"/>
    </row>
    <row r="73" spans="1:23" ht="20.25" customHeight="1">
      <c r="A73" s="112"/>
      <c r="B73" s="48">
        <v>44</v>
      </c>
      <c r="C73" s="85"/>
      <c r="D73" s="4">
        <v>25</v>
      </c>
      <c r="E73" s="87"/>
      <c r="F73" s="41">
        <v>26</v>
      </c>
      <c r="G73" s="87"/>
      <c r="H73" s="41">
        <v>27</v>
      </c>
      <c r="I73" s="87"/>
      <c r="J73" s="41">
        <v>28</v>
      </c>
      <c r="K73" s="87"/>
      <c r="L73" s="41">
        <v>29</v>
      </c>
      <c r="M73" s="20"/>
      <c r="N73" s="22">
        <v>30</v>
      </c>
      <c r="O73" s="86"/>
      <c r="P73" s="22">
        <v>31</v>
      </c>
      <c r="Q73" s="11">
        <f>SUM(C73,E73,G73,I73,K73,M73,O73)</f>
        <v>0</v>
      </c>
      <c r="R73" s="9">
        <f>SUM(C72,E72,G72,I72,K72,M72,O72,C73,E73,G73,I73,K73,M73,O73)</f>
        <v>0</v>
      </c>
      <c r="S73" s="94"/>
      <c r="T73" s="95"/>
      <c r="U73" s="95"/>
      <c r="V73" s="96"/>
      <c r="W73" s="13"/>
    </row>
    <row r="74" spans="1:23" s="2" customFormat="1" ht="12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00"/>
      <c r="W74" s="33"/>
    </row>
    <row r="75" spans="1:23" ht="48" customHeight="1" thickBot="1">
      <c r="A75" s="101" t="s">
        <v>34</v>
      </c>
      <c r="B75" s="77"/>
      <c r="C75" s="97" t="s">
        <v>0</v>
      </c>
      <c r="D75" s="90"/>
      <c r="E75" s="90" t="s">
        <v>1</v>
      </c>
      <c r="F75" s="90"/>
      <c r="G75" s="90" t="s">
        <v>2</v>
      </c>
      <c r="H75" s="90"/>
      <c r="I75" s="90" t="s">
        <v>3</v>
      </c>
      <c r="J75" s="90"/>
      <c r="K75" s="90" t="s">
        <v>4</v>
      </c>
      <c r="L75" s="90"/>
      <c r="M75" s="90" t="s">
        <v>5</v>
      </c>
      <c r="N75" s="90"/>
      <c r="O75" s="90" t="s">
        <v>6</v>
      </c>
      <c r="P75" s="91"/>
      <c r="Q75" s="15" t="s">
        <v>12</v>
      </c>
      <c r="R75" s="16" t="s">
        <v>13</v>
      </c>
      <c r="S75" s="17" t="s">
        <v>7</v>
      </c>
      <c r="T75" s="18" t="s">
        <v>8</v>
      </c>
      <c r="U75" s="19" t="s">
        <v>9</v>
      </c>
      <c r="V75" s="37" t="s">
        <v>10</v>
      </c>
      <c r="W75" s="13" t="s">
        <v>14</v>
      </c>
    </row>
    <row r="76" spans="1:23" s="1" customFormat="1" ht="20.25" customHeight="1" thickBot="1" thickTop="1">
      <c r="A76" s="122"/>
      <c r="B76" s="48">
        <v>45</v>
      </c>
      <c r="C76" s="69"/>
      <c r="D76" s="59">
        <v>1</v>
      </c>
      <c r="E76" s="61"/>
      <c r="F76" s="63">
        <v>2</v>
      </c>
      <c r="G76" s="60"/>
      <c r="H76" s="65">
        <v>3</v>
      </c>
      <c r="I76" s="64"/>
      <c r="J76" s="59">
        <v>4</v>
      </c>
      <c r="K76" s="64"/>
      <c r="L76" s="59">
        <v>5</v>
      </c>
      <c r="M76" s="61"/>
      <c r="N76" s="63">
        <v>6</v>
      </c>
      <c r="O76" s="60"/>
      <c r="P76" s="59">
        <v>7</v>
      </c>
      <c r="Q76" s="27">
        <f>SUM(C76,E76,G76,I76,K76,M76,O76)</f>
        <v>0</v>
      </c>
      <c r="R76" s="28">
        <f>SUM(C73,E73,G73,I73,K73,M73,O73,C76,E76,G76,I76,K76,M76,O76)</f>
        <v>0</v>
      </c>
      <c r="S76" s="24">
        <v>22</v>
      </c>
      <c r="T76" s="25">
        <v>176</v>
      </c>
      <c r="U76" s="26">
        <f>SUM(C76:C80,E76:E80,G76:G80,I76:I79,K76:K79,M76:M79,O76:O79)</f>
        <v>0</v>
      </c>
      <c r="V76" s="38" t="str">
        <f>IF(U76&lt;=0,"0.00",(U76-T76))</f>
        <v>0.00</v>
      </c>
      <c r="W76" s="32"/>
    </row>
    <row r="77" spans="1:23" ht="20.25" customHeight="1">
      <c r="A77" s="122"/>
      <c r="B77" s="48">
        <v>46</v>
      </c>
      <c r="C77" s="61"/>
      <c r="D77" s="59">
        <v>8</v>
      </c>
      <c r="E77" s="61"/>
      <c r="F77" s="62">
        <v>9</v>
      </c>
      <c r="G77" s="60"/>
      <c r="H77" s="71">
        <v>10</v>
      </c>
      <c r="I77" s="80"/>
      <c r="J77" s="81">
        <v>11</v>
      </c>
      <c r="K77" s="60"/>
      <c r="L77" s="71">
        <v>12</v>
      </c>
      <c r="M77" s="61"/>
      <c r="N77" s="62">
        <v>13</v>
      </c>
      <c r="O77" s="60"/>
      <c r="P77" s="71">
        <v>14</v>
      </c>
      <c r="Q77" s="29">
        <f>SUM(C77,E77,G77,I77,K77,M77,O77)</f>
        <v>0</v>
      </c>
      <c r="R77" s="9">
        <f>SUM(C76,E76,G76,I76,K76,M76,O76,C77,E77,G77,I77,K77,M77,O77)</f>
        <v>0</v>
      </c>
      <c r="S77" s="115" t="s">
        <v>15</v>
      </c>
      <c r="T77" s="116"/>
      <c r="U77" s="117"/>
      <c r="V77" s="39">
        <f>SUM(V71+V76)</f>
        <v>0</v>
      </c>
      <c r="W77" s="13"/>
    </row>
    <row r="78" spans="1:23" ht="20.25" customHeight="1" thickBot="1">
      <c r="A78" s="122"/>
      <c r="B78" s="48">
        <v>47</v>
      </c>
      <c r="C78" s="61"/>
      <c r="D78" s="71">
        <v>15</v>
      </c>
      <c r="E78" s="61"/>
      <c r="F78" s="63">
        <v>16</v>
      </c>
      <c r="G78" s="60"/>
      <c r="H78" s="71">
        <v>17</v>
      </c>
      <c r="I78" s="61"/>
      <c r="J78" s="63">
        <v>18</v>
      </c>
      <c r="K78" s="60"/>
      <c r="L78" s="59">
        <v>19</v>
      </c>
      <c r="M78" s="61"/>
      <c r="N78" s="63">
        <v>20</v>
      </c>
      <c r="O78" s="60"/>
      <c r="P78" s="59">
        <v>21</v>
      </c>
      <c r="Q78" s="10">
        <f>SUM(C78,E78,G78,I78,K78,M78,O78)</f>
        <v>0</v>
      </c>
      <c r="R78" s="8">
        <f>SUM(,C77,E77,G77,I77,K77,M77,O77,C78,E78,G78,I78,K78,M78,O78)</f>
        <v>0</v>
      </c>
      <c r="S78" s="103" t="s">
        <v>23</v>
      </c>
      <c r="T78" s="104"/>
      <c r="U78" s="105"/>
      <c r="V78" s="40" t="str">
        <f>IF(SUM(V71,V76)&lt;0,SUM(V71,V76),"0")</f>
        <v>0</v>
      </c>
      <c r="W78" s="13"/>
    </row>
    <row r="79" spans="1:23" ht="20.25" customHeight="1">
      <c r="A79" s="122"/>
      <c r="B79" s="48">
        <v>48</v>
      </c>
      <c r="C79" s="61"/>
      <c r="D79" s="59">
        <v>22</v>
      </c>
      <c r="E79" s="61"/>
      <c r="F79" s="63">
        <v>23</v>
      </c>
      <c r="G79" s="60"/>
      <c r="H79" s="59">
        <v>24</v>
      </c>
      <c r="I79" s="61"/>
      <c r="J79" s="63">
        <v>25</v>
      </c>
      <c r="K79" s="80"/>
      <c r="L79" s="81">
        <v>26</v>
      </c>
      <c r="M79" s="80"/>
      <c r="N79" s="81">
        <v>27</v>
      </c>
      <c r="O79" s="60"/>
      <c r="P79" s="59">
        <v>28</v>
      </c>
      <c r="Q79" s="11">
        <f>SUM(C79,E79,G79,I79,K79,M79,O79)</f>
        <v>0</v>
      </c>
      <c r="R79" s="9">
        <f>SUM(,C78,E78,G78,I78,K78,M78,O78,C79,E79,G79,I79,K79,M79,O79)</f>
        <v>0</v>
      </c>
      <c r="S79" s="106" t="s">
        <v>19</v>
      </c>
      <c r="T79" s="107"/>
      <c r="U79" s="107"/>
      <c r="V79" s="108"/>
      <c r="W79" s="13"/>
    </row>
    <row r="80" spans="1:23" ht="20.25" customHeight="1">
      <c r="A80" s="122"/>
      <c r="B80" s="48">
        <v>49</v>
      </c>
      <c r="C80" s="61"/>
      <c r="D80" s="59">
        <v>29</v>
      </c>
      <c r="E80" s="61"/>
      <c r="F80" s="63">
        <v>30</v>
      </c>
      <c r="G80" s="60"/>
      <c r="H80" s="63">
        <v>1</v>
      </c>
      <c r="I80" s="146"/>
      <c r="J80" s="141"/>
      <c r="K80" s="141"/>
      <c r="L80" s="141"/>
      <c r="M80" s="141"/>
      <c r="N80" s="141"/>
      <c r="O80" s="141"/>
      <c r="P80" s="142"/>
      <c r="Q80" s="11">
        <f>SUM(C80,E80,G80,I83,K83,M83,O83)</f>
        <v>0</v>
      </c>
      <c r="R80" s="9">
        <f>SUM(C79,E79,G79,I79,K79,M79,O79,C80,E80,G80,I83,K83,M83,O83)</f>
        <v>0</v>
      </c>
      <c r="S80" s="94"/>
      <c r="T80" s="95"/>
      <c r="U80" s="95"/>
      <c r="V80" s="96"/>
      <c r="W80" s="13"/>
    </row>
    <row r="81" spans="1:23" s="2" customFormat="1" ht="12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100"/>
      <c r="W81" s="33" t="s">
        <v>14</v>
      </c>
    </row>
    <row r="82" spans="1:23" s="2" customFormat="1" ht="48" customHeight="1" thickBot="1">
      <c r="A82" s="111" t="s">
        <v>35</v>
      </c>
      <c r="B82" s="47"/>
      <c r="C82" s="97" t="s">
        <v>0</v>
      </c>
      <c r="D82" s="90"/>
      <c r="E82" s="90" t="s">
        <v>1</v>
      </c>
      <c r="F82" s="90"/>
      <c r="G82" s="90" t="s">
        <v>2</v>
      </c>
      <c r="H82" s="90"/>
      <c r="I82" s="90" t="s">
        <v>3</v>
      </c>
      <c r="J82" s="90"/>
      <c r="K82" s="90" t="s">
        <v>4</v>
      </c>
      <c r="L82" s="90"/>
      <c r="M82" s="90" t="s">
        <v>5</v>
      </c>
      <c r="N82" s="90"/>
      <c r="O82" s="90" t="s">
        <v>6</v>
      </c>
      <c r="P82" s="91"/>
      <c r="Q82" s="43" t="s">
        <v>12</v>
      </c>
      <c r="R82" s="44" t="s">
        <v>13</v>
      </c>
      <c r="S82" s="17" t="s">
        <v>7</v>
      </c>
      <c r="T82" s="18" t="s">
        <v>8</v>
      </c>
      <c r="U82" s="19" t="s">
        <v>9</v>
      </c>
      <c r="V82" s="37" t="s">
        <v>10</v>
      </c>
      <c r="W82" s="33"/>
    </row>
    <row r="83" spans="1:23" s="1" customFormat="1" ht="20.25" customHeight="1" thickBot="1" thickTop="1">
      <c r="A83" s="118"/>
      <c r="B83" s="48">
        <v>49</v>
      </c>
      <c r="C83" s="171"/>
      <c r="D83" s="144"/>
      <c r="E83" s="144"/>
      <c r="F83" s="144"/>
      <c r="G83" s="144"/>
      <c r="H83" s="145"/>
      <c r="I83" s="85"/>
      <c r="J83" s="22">
        <v>2</v>
      </c>
      <c r="K83" s="86"/>
      <c r="L83" s="4">
        <v>3</v>
      </c>
      <c r="M83" s="85"/>
      <c r="N83" s="22">
        <v>4</v>
      </c>
      <c r="O83" s="86"/>
      <c r="P83" s="4">
        <v>5</v>
      </c>
      <c r="Q83" s="56">
        <f>SUM(C80,E80,G80,I83,K83,M83,O83)</f>
        <v>0</v>
      </c>
      <c r="R83" s="57">
        <f>SUM(C79,E79,G79,I79,K79,M79,O79,C80,E80,G80,I83,K83,M83,O83)</f>
        <v>0</v>
      </c>
      <c r="S83" s="24">
        <v>22</v>
      </c>
      <c r="T83" s="25">
        <v>176</v>
      </c>
      <c r="U83" s="26">
        <f>SUM(C84:C87,E84:E87,G84:G87,I83:I87,K83:K87,M83:M86,O83:O86)</f>
        <v>0</v>
      </c>
      <c r="V83" s="38" t="str">
        <f>IF(U83&lt;=0,"0.00",(U83-T83))</f>
        <v>0.00</v>
      </c>
      <c r="W83" s="32" t="s">
        <v>14</v>
      </c>
    </row>
    <row r="84" spans="1:23" ht="20.25" customHeight="1">
      <c r="A84" s="118"/>
      <c r="B84" s="48">
        <v>50</v>
      </c>
      <c r="C84" s="85"/>
      <c r="D84" s="4">
        <v>6</v>
      </c>
      <c r="E84" s="85"/>
      <c r="F84" s="21">
        <v>7</v>
      </c>
      <c r="G84" s="86"/>
      <c r="H84" s="6">
        <v>8</v>
      </c>
      <c r="I84" s="85"/>
      <c r="J84" s="21">
        <v>9</v>
      </c>
      <c r="K84" s="86"/>
      <c r="L84" s="21">
        <v>10</v>
      </c>
      <c r="M84" s="86"/>
      <c r="N84" s="22">
        <v>11</v>
      </c>
      <c r="O84" s="86"/>
      <c r="P84" s="6">
        <v>12</v>
      </c>
      <c r="Q84" s="29">
        <f>SUM(C84,E84,G84,I84,K84,M84,O84)</f>
        <v>0</v>
      </c>
      <c r="R84" s="9">
        <f>SUM(C80,E80,G80,I83,K83,M83,O83,C84,E84,G84,I84,K84,M84,O84)</f>
        <v>0</v>
      </c>
      <c r="S84" s="116" t="s">
        <v>15</v>
      </c>
      <c r="T84" s="116"/>
      <c r="U84" s="117"/>
      <c r="V84" s="39">
        <f>SUM(V78+V83)</f>
        <v>0</v>
      </c>
      <c r="W84" s="13" t="s">
        <v>18</v>
      </c>
    </row>
    <row r="85" spans="1:23" ht="20.25" customHeight="1" thickBot="1">
      <c r="A85" s="118"/>
      <c r="B85" s="48">
        <v>51</v>
      </c>
      <c r="C85" s="85"/>
      <c r="D85" s="6">
        <v>13</v>
      </c>
      <c r="E85" s="85"/>
      <c r="F85" s="22">
        <v>14</v>
      </c>
      <c r="G85" s="86"/>
      <c r="H85" s="6">
        <v>15</v>
      </c>
      <c r="I85" s="85"/>
      <c r="J85" s="22">
        <v>16</v>
      </c>
      <c r="K85" s="86"/>
      <c r="L85" s="22">
        <v>17</v>
      </c>
      <c r="M85" s="86"/>
      <c r="N85" s="22">
        <v>18</v>
      </c>
      <c r="O85" s="86"/>
      <c r="P85" s="4">
        <v>19</v>
      </c>
      <c r="Q85" s="45">
        <f>SUM(C85,E85,G85,I85,K85,M85,O85)</f>
        <v>0</v>
      </c>
      <c r="R85" s="46">
        <f>SUM(C84,E84,G84,I84,K84,M84,O84,C85,E85,G85,I85,K85,M85,O85)</f>
        <v>0</v>
      </c>
      <c r="S85" s="104" t="s">
        <v>23</v>
      </c>
      <c r="T85" s="104"/>
      <c r="U85" s="105"/>
      <c r="V85" s="40" t="str">
        <f>IF(SUM(V78,V83)&lt;0,SUM(V78,V83),"0")</f>
        <v>0</v>
      </c>
      <c r="W85" s="13" t="s">
        <v>17</v>
      </c>
    </row>
    <row r="86" spans="1:23" ht="20.25" customHeight="1">
      <c r="A86" s="118"/>
      <c r="B86" s="48">
        <v>52</v>
      </c>
      <c r="C86" s="85"/>
      <c r="D86" s="4">
        <v>20</v>
      </c>
      <c r="E86" s="85"/>
      <c r="F86" s="22">
        <v>21</v>
      </c>
      <c r="G86" s="86"/>
      <c r="H86" s="4">
        <v>22</v>
      </c>
      <c r="I86" s="85"/>
      <c r="J86" s="22">
        <v>23</v>
      </c>
      <c r="K86" s="86"/>
      <c r="L86" s="22">
        <v>24</v>
      </c>
      <c r="M86" s="80"/>
      <c r="N86" s="81">
        <v>25</v>
      </c>
      <c r="O86" s="86"/>
      <c r="P86" s="4">
        <v>26</v>
      </c>
      <c r="Q86" s="11">
        <f>SUM(C86,E86,G86,I86,K86,M86,O86)</f>
        <v>0</v>
      </c>
      <c r="R86" s="9">
        <f>SUM(C85,E85,G85,I85,K85,M85,O85,C86,E86,G86,I86,K86,M86,O86)</f>
        <v>0</v>
      </c>
      <c r="S86" s="92" t="s">
        <v>19</v>
      </c>
      <c r="T86" s="92"/>
      <c r="U86" s="92"/>
      <c r="V86" s="93"/>
      <c r="W86" s="13" t="s">
        <v>16</v>
      </c>
    </row>
    <row r="87" spans="1:23" ht="20.25" customHeight="1">
      <c r="A87" s="118"/>
      <c r="B87" s="48">
        <v>1</v>
      </c>
      <c r="C87" s="85"/>
      <c r="D87" s="4">
        <v>27</v>
      </c>
      <c r="E87" s="80"/>
      <c r="F87" s="81">
        <v>28</v>
      </c>
      <c r="G87" s="80"/>
      <c r="H87" s="81">
        <v>29</v>
      </c>
      <c r="I87" s="80"/>
      <c r="J87" s="81">
        <v>30</v>
      </c>
      <c r="K87" s="86"/>
      <c r="L87" s="22">
        <v>31</v>
      </c>
      <c r="M87" s="172"/>
      <c r="N87" s="141"/>
      <c r="O87" s="141"/>
      <c r="P87" s="142"/>
      <c r="Q87" s="75"/>
      <c r="R87" s="76"/>
      <c r="S87" s="95"/>
      <c r="T87" s="95"/>
      <c r="U87" s="95"/>
      <c r="V87" s="96"/>
      <c r="W87" s="13"/>
    </row>
    <row r="88" spans="1:22" ht="12.75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</row>
  </sheetData>
  <sheetProtection selectLockedCells="1"/>
  <mergeCells count="182">
    <mergeCell ref="C83:H83"/>
    <mergeCell ref="M87:P87"/>
    <mergeCell ref="C11:L11"/>
    <mergeCell ref="C4:J4"/>
    <mergeCell ref="M8:P8"/>
    <mergeCell ref="I22:P22"/>
    <mergeCell ref="C25:H25"/>
    <mergeCell ref="M29:P29"/>
    <mergeCell ref="E37:P37"/>
    <mergeCell ref="C40:D40"/>
    <mergeCell ref="A31:A37"/>
    <mergeCell ref="S80:V80"/>
    <mergeCell ref="S41:U41"/>
    <mergeCell ref="S42:U42"/>
    <mergeCell ref="O46:P46"/>
    <mergeCell ref="I44:P44"/>
    <mergeCell ref="C47:H47"/>
    <mergeCell ref="M51:P51"/>
    <mergeCell ref="S58:V59"/>
    <mergeCell ref="C32:L32"/>
    <mergeCell ref="S36:V37"/>
    <mergeCell ref="C62:F62"/>
    <mergeCell ref="K66:P66"/>
    <mergeCell ref="S35:V35"/>
    <mergeCell ref="S43:V43"/>
    <mergeCell ref="E39:F39"/>
    <mergeCell ref="O39:P39"/>
    <mergeCell ref="M46:N46"/>
    <mergeCell ref="I39:J39"/>
    <mergeCell ref="K46:L46"/>
    <mergeCell ref="K39:L39"/>
    <mergeCell ref="M39:N39"/>
    <mergeCell ref="C39:D39"/>
    <mergeCell ref="G46:H46"/>
    <mergeCell ref="I46:J46"/>
    <mergeCell ref="A45:V45"/>
    <mergeCell ref="I31:J31"/>
    <mergeCell ref="C31:D31"/>
    <mergeCell ref="E31:F31"/>
    <mergeCell ref="G31:H31"/>
    <mergeCell ref="A46:A51"/>
    <mergeCell ref="C46:D46"/>
    <mergeCell ref="E46:F46"/>
    <mergeCell ref="A38:V38"/>
    <mergeCell ref="S49:U49"/>
    <mergeCell ref="G39:H39"/>
    <mergeCell ref="A23:V23"/>
    <mergeCell ref="A24:A29"/>
    <mergeCell ref="C24:D24"/>
    <mergeCell ref="S22:V22"/>
    <mergeCell ref="K24:L24"/>
    <mergeCell ref="M24:N24"/>
    <mergeCell ref="O24:P24"/>
    <mergeCell ref="S27:U27"/>
    <mergeCell ref="S28:V28"/>
    <mergeCell ref="S13:U13"/>
    <mergeCell ref="E24:F24"/>
    <mergeCell ref="G24:H24"/>
    <mergeCell ref="I24:J24"/>
    <mergeCell ref="E17:F17"/>
    <mergeCell ref="G17:H17"/>
    <mergeCell ref="O17:P17"/>
    <mergeCell ref="S20:U20"/>
    <mergeCell ref="S19:U19"/>
    <mergeCell ref="S21:V21"/>
    <mergeCell ref="S6:U6"/>
    <mergeCell ref="S7:V7"/>
    <mergeCell ref="M3:N3"/>
    <mergeCell ref="O3:P3"/>
    <mergeCell ref="S8:V8"/>
    <mergeCell ref="I10:J10"/>
    <mergeCell ref="K10:L10"/>
    <mergeCell ref="M10:N10"/>
    <mergeCell ref="O10:P10"/>
    <mergeCell ref="C3:D3"/>
    <mergeCell ref="E3:F3"/>
    <mergeCell ref="A9:V9"/>
    <mergeCell ref="K17:L17"/>
    <mergeCell ref="M17:N17"/>
    <mergeCell ref="A17:A22"/>
    <mergeCell ref="G3:H3"/>
    <mergeCell ref="I3:J3"/>
    <mergeCell ref="K3:L3"/>
    <mergeCell ref="S5:U5"/>
    <mergeCell ref="S63:U63"/>
    <mergeCell ref="S12:U12"/>
    <mergeCell ref="O61:P61"/>
    <mergeCell ref="A16:V16"/>
    <mergeCell ref="G61:H61"/>
    <mergeCell ref="I61:J61"/>
    <mergeCell ref="A10:A15"/>
    <mergeCell ref="C10:D10"/>
    <mergeCell ref="E10:F10"/>
    <mergeCell ref="G10:H10"/>
    <mergeCell ref="C61:D61"/>
    <mergeCell ref="E61:F61"/>
    <mergeCell ref="A39:A44"/>
    <mergeCell ref="S14:V14"/>
    <mergeCell ref="S15:V15"/>
    <mergeCell ref="C17:D17"/>
    <mergeCell ref="I17:J17"/>
    <mergeCell ref="S29:V29"/>
    <mergeCell ref="A30:V30"/>
    <mergeCell ref="S26:U26"/>
    <mergeCell ref="E53:F53"/>
    <mergeCell ref="G53:H53"/>
    <mergeCell ref="I53:J53"/>
    <mergeCell ref="K53:L53"/>
    <mergeCell ref="S55:U55"/>
    <mergeCell ref="O53:P53"/>
    <mergeCell ref="M53:N53"/>
    <mergeCell ref="C54:L54"/>
    <mergeCell ref="C82:D82"/>
    <mergeCell ref="E82:F82"/>
    <mergeCell ref="G82:H82"/>
    <mergeCell ref="I82:J82"/>
    <mergeCell ref="M61:N61"/>
    <mergeCell ref="G59:P59"/>
    <mergeCell ref="C69:J69"/>
    <mergeCell ref="I80:P80"/>
    <mergeCell ref="C68:D68"/>
    <mergeCell ref="E68:F68"/>
    <mergeCell ref="I75:J75"/>
    <mergeCell ref="I68:J68"/>
    <mergeCell ref="K68:L68"/>
    <mergeCell ref="S50:V50"/>
    <mergeCell ref="S51:V51"/>
    <mergeCell ref="S66:V66"/>
    <mergeCell ref="S70:U70"/>
    <mergeCell ref="S71:U71"/>
    <mergeCell ref="S72:V72"/>
    <mergeCell ref="S64:U64"/>
    <mergeCell ref="A52:V52"/>
    <mergeCell ref="B1:J1"/>
    <mergeCell ref="S33:U33"/>
    <mergeCell ref="K31:L31"/>
    <mergeCell ref="M31:N31"/>
    <mergeCell ref="O31:P31"/>
    <mergeCell ref="S44:V44"/>
    <mergeCell ref="S48:U48"/>
    <mergeCell ref="S34:U34"/>
    <mergeCell ref="A3:A8"/>
    <mergeCell ref="G75:H75"/>
    <mergeCell ref="S79:V79"/>
    <mergeCell ref="A75:A80"/>
    <mergeCell ref="S84:U84"/>
    <mergeCell ref="O1:P1"/>
    <mergeCell ref="A2:V2"/>
    <mergeCell ref="K1:N1"/>
    <mergeCell ref="S1:V1"/>
    <mergeCell ref="Q1:R1"/>
    <mergeCell ref="A60:V60"/>
    <mergeCell ref="A61:A66"/>
    <mergeCell ref="K61:L61"/>
    <mergeCell ref="S56:U56"/>
    <mergeCell ref="S57:V57"/>
    <mergeCell ref="S65:V65"/>
    <mergeCell ref="A68:A73"/>
    <mergeCell ref="A53:A59"/>
    <mergeCell ref="A67:V67"/>
    <mergeCell ref="G68:H68"/>
    <mergeCell ref="C53:D53"/>
    <mergeCell ref="A88:V88"/>
    <mergeCell ref="A74:V74"/>
    <mergeCell ref="S87:V87"/>
    <mergeCell ref="K75:L75"/>
    <mergeCell ref="M75:N75"/>
    <mergeCell ref="A81:V81"/>
    <mergeCell ref="S77:U77"/>
    <mergeCell ref="S78:U78"/>
    <mergeCell ref="A82:A87"/>
    <mergeCell ref="K82:L82"/>
    <mergeCell ref="O75:P75"/>
    <mergeCell ref="S86:V86"/>
    <mergeCell ref="M68:N68"/>
    <mergeCell ref="O68:P68"/>
    <mergeCell ref="S73:V73"/>
    <mergeCell ref="C75:D75"/>
    <mergeCell ref="E75:F75"/>
    <mergeCell ref="M82:N82"/>
    <mergeCell ref="O82:P82"/>
    <mergeCell ref="S85:U85"/>
  </mergeCells>
  <printOptions horizontalCentered="1"/>
  <pageMargins left="0.13" right="0.2" top="0.9" bottom="0.5" header="0.2" footer="0.25"/>
  <pageSetup horizontalDpi="300" verticalDpi="300" orientation="landscape" scale="80" r:id="rId2"/>
  <headerFooter alignWithMargins="0">
    <oddHeader>&amp;C&amp;11California State University Channel Islands&amp;"Arial,Bold"&amp;12
Voluntary Alternate Work Schedule Calculator
&amp;"Arial,Regular"&amp;11January 1, 2015 - December 31, 2015</oddHeader>
    <oddFooter>&amp;L&amp;8
&amp;Z&amp;F&amp;C&amp;12Employee Signature: ____________________________________                Manager/Supervisor's Signature: ____________________________________&amp;10
&amp;R&amp;8
Revised: 10/15/14</oddFooter>
  </headerFooter>
  <rowBreaks count="3" manualBreakCount="3">
    <brk id="23" max="21" man="1"/>
    <brk id="45" max="21" man="1"/>
    <brk id="6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S. Vaquilar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Plus/Minus Calculator 2006</dc:title>
  <dc:subject/>
  <dc:creator>Frame, Sherie</dc:creator>
  <cp:keywords/>
  <dc:description>Rev. 1/11/2006</dc:description>
  <cp:lastModifiedBy>Sherie Frame</cp:lastModifiedBy>
  <cp:lastPrinted>2012-12-06T21:20:47Z</cp:lastPrinted>
  <dcterms:created xsi:type="dcterms:W3CDTF">2003-09-09T04:05:26Z</dcterms:created>
  <dcterms:modified xsi:type="dcterms:W3CDTF">2014-10-31T20:28:24Z</dcterms:modified>
  <cp:category/>
  <cp:version/>
  <cp:contentType/>
  <cp:contentStatus/>
</cp:coreProperties>
</file>