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kirk.england\CSUCI\Academic Planning and Budgeting - Documents\General\FY 2023 Planning and Budget\Planning Documents\"/>
    </mc:Choice>
  </mc:AlternateContent>
  <xr:revisionPtr revIDLastSave="0" documentId="13_ncr:1_{7563919E-7F31-4CE9-8A85-00F6B45C2C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viewer_1" sheetId="2" r:id="rId1"/>
    <sheet name="Reviewer Summary" sheetId="5" r:id="rId2"/>
    <sheet name="Summary Chart" sheetId="7" r:id="rId3"/>
  </sheets>
  <definedNames>
    <definedName name="_xlnm._FilterDatabase" localSheetId="0" hidden="1">Reviewer_1!$B$13:$I$21</definedName>
    <definedName name="_xlnm.Print_Area" localSheetId="1">'Reviewer Summary'!$A$1:$I$21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F13" i="2"/>
  <c r="E13" i="2"/>
  <c r="D13" i="2"/>
  <c r="C13" i="2"/>
  <c r="H5" i="5"/>
  <c r="E5" i="5"/>
  <c r="F5" i="5"/>
  <c r="G5" i="5"/>
  <c r="D5" i="5"/>
  <c r="C5" i="5"/>
  <c r="H14" i="5" l="1"/>
  <c r="H15" i="5"/>
  <c r="H16" i="5"/>
  <c r="H17" i="5"/>
  <c r="H18" i="5"/>
  <c r="H19" i="5"/>
  <c r="H20" i="5"/>
  <c r="H21" i="5"/>
  <c r="G21" i="5"/>
  <c r="G20" i="5"/>
  <c r="G19" i="5"/>
  <c r="G18" i="5"/>
  <c r="G17" i="5"/>
  <c r="G16" i="5"/>
  <c r="G15" i="5"/>
  <c r="G14" i="5"/>
  <c r="I14" i="2" l="1"/>
  <c r="B15" i="5" l="1"/>
  <c r="B16" i="5"/>
  <c r="B17" i="5"/>
  <c r="B18" i="5"/>
  <c r="B19" i="5"/>
  <c r="B20" i="5"/>
  <c r="B21" i="5"/>
  <c r="B14" i="5"/>
  <c r="F21" i="5"/>
  <c r="E21" i="5"/>
  <c r="D21" i="5"/>
  <c r="C21" i="5"/>
  <c r="F20" i="5"/>
  <c r="E20" i="5"/>
  <c r="D20" i="5"/>
  <c r="C20" i="5"/>
  <c r="F19" i="5"/>
  <c r="E19" i="5"/>
  <c r="D19" i="5"/>
  <c r="C19" i="5"/>
  <c r="F18" i="5"/>
  <c r="E18" i="5"/>
  <c r="D18" i="5"/>
  <c r="C18" i="5"/>
  <c r="F17" i="5"/>
  <c r="E17" i="5"/>
  <c r="D17" i="5"/>
  <c r="C17" i="5"/>
  <c r="F16" i="5"/>
  <c r="E16" i="5"/>
  <c r="D16" i="5"/>
  <c r="C16" i="5"/>
  <c r="F15" i="5"/>
  <c r="E15" i="5"/>
  <c r="D15" i="5"/>
  <c r="C15" i="5"/>
  <c r="F14" i="5"/>
  <c r="E14" i="5"/>
  <c r="D14" i="5"/>
  <c r="C14" i="5"/>
  <c r="I16" i="5" l="1"/>
  <c r="I18" i="5"/>
  <c r="I20" i="5"/>
  <c r="I15" i="5"/>
  <c r="I19" i="5"/>
  <c r="I21" i="5"/>
  <c r="I17" i="5"/>
  <c r="I14" i="5"/>
  <c r="I21" i="2"/>
  <c r="I20" i="2"/>
  <c r="I19" i="2"/>
  <c r="I18" i="2"/>
  <c r="I17" i="2"/>
  <c r="I16" i="2"/>
  <c r="I15" i="2"/>
</calcChain>
</file>

<file path=xl/sharedStrings.xml><?xml version="1.0" encoding="utf-8"?>
<sst xmlns="http://schemas.openxmlformats.org/spreadsheetml/2006/main" count="102" uniqueCount="78">
  <si>
    <t>Possible Scores</t>
  </si>
  <si>
    <t>Initial - 1</t>
  </si>
  <si>
    <t>It is not clear what funding plan exists to support this effort long term.</t>
  </si>
  <si>
    <t>Emerging - 2</t>
  </si>
  <si>
    <t>Short-term funding plan exists but long-term plan does not.</t>
  </si>
  <si>
    <t>Developed - 3</t>
  </si>
  <si>
    <t>Short term funding plan exists and long term funding plan is proposed.</t>
  </si>
  <si>
    <t>Highly Developed - 4</t>
  </si>
  <si>
    <t>Long term, base funding exists for this program and is already budgeted within the organization.</t>
  </si>
  <si>
    <t>Score 1-4</t>
  </si>
  <si>
    <t>Total weighted score</t>
  </si>
  <si>
    <t>Proposal Titles</t>
  </si>
  <si>
    <t>Average Reviewer Scores</t>
  </si>
  <si>
    <t>Weighted Sum of Average Scores</t>
  </si>
  <si>
    <t>Proposal 1</t>
  </si>
  <si>
    <t>Proposal 2</t>
  </si>
  <si>
    <t>Proposal 3</t>
  </si>
  <si>
    <t>Proposal 4</t>
  </si>
  <si>
    <t>Proposal 5</t>
  </si>
  <si>
    <t>Proposal 6</t>
  </si>
  <si>
    <t>Proposal 7</t>
  </si>
  <si>
    <t>Proposal 8</t>
  </si>
  <si>
    <t>Enrollment Management</t>
  </si>
  <si>
    <t>Data Driven Decision Making</t>
  </si>
  <si>
    <t>Administrative Barriers</t>
  </si>
  <si>
    <t>Request indirectly relates to SAP.</t>
  </si>
  <si>
    <t>Request directly relates to SAP.</t>
  </si>
  <si>
    <t>Request embodies SAP and will have a meaningful student impact</t>
  </si>
  <si>
    <t>It is not clearly stated if request directly or indirectly relates to SAP</t>
  </si>
  <si>
    <t>It is not clearly stated if request directly or indirectly will enhance student access to courses</t>
  </si>
  <si>
    <t>Request will have marginal impact on course offerings</t>
  </si>
  <si>
    <t>It is not clearly stated if request directly or indirectly will foster a strong sense of belongingness on campus</t>
  </si>
  <si>
    <t>Request outlines an opportunity to improve belongingness on campus</t>
  </si>
  <si>
    <t>Request will exceed the standard approach for building a strong sense of belongingness on campus.</t>
  </si>
  <si>
    <t xml:space="preserve">It is not clear how the request uses data driven decision making </t>
  </si>
  <si>
    <t>Demonstrates direct connection to data driven decision points that will lead to desired outcomes</t>
  </si>
  <si>
    <t>Connects multiple data points that clearly show connections to successful academic support programs</t>
  </si>
  <si>
    <t xml:space="preserve">Request provides limited data in support of initiatives </t>
  </si>
  <si>
    <t>Request will have a broad and far reaching impact that will lead to clear student success outcomes</t>
  </si>
  <si>
    <t>Supporting Academic Preparation</t>
  </si>
  <si>
    <t>Request does not address removing administrative barriers</t>
  </si>
  <si>
    <t>Request identifies administrative barriers but will have a limited effect in reducing or eliminating such barriers</t>
  </si>
  <si>
    <t>Request demonstrates a clear pathway to reducing course bottlenecks over time</t>
  </si>
  <si>
    <t>Request demonstrates a clear pathway to  improving belongingness on campus</t>
  </si>
  <si>
    <t>Request will lead to substantive removal of administrative barriers leading to positive student success outcomes</t>
  </si>
  <si>
    <t>Request will have an immediate impact on eliminating course bottlenecks</t>
  </si>
  <si>
    <t>Proposal Structure</t>
  </si>
  <si>
    <t>Student Engagement &amp; Well Being</t>
  </si>
  <si>
    <r>
      <rPr>
        <b/>
        <sz val="16"/>
        <color rgb="FFFF0000"/>
        <rFont val="Calibri"/>
        <family val="2"/>
      </rPr>
      <t>Enrollment Management</t>
    </r>
    <r>
      <rPr>
        <b/>
        <sz val="16"/>
        <color rgb="FF000000"/>
        <rFont val="Calibri"/>
        <family val="2"/>
      </rPr>
      <t xml:space="preserve">
Ensure students are able to enroll in the courses they need when they need them
</t>
    </r>
  </si>
  <si>
    <r>
      <rPr>
        <b/>
        <sz val="16"/>
        <color rgb="FFFF0000"/>
        <rFont val="Calibri"/>
        <family val="2"/>
      </rPr>
      <t xml:space="preserve">Student Engagement &amp; Well Being </t>
    </r>
    <r>
      <rPr>
        <b/>
        <sz val="16"/>
        <color rgb="FF000000"/>
        <rFont val="Calibri"/>
        <family val="2"/>
      </rPr>
      <t xml:space="preserve">
Continue to address the well-being of all students while fostering a strong sense of belongingness on campus
</t>
    </r>
  </si>
  <si>
    <r>
      <rPr>
        <b/>
        <sz val="16"/>
        <color rgb="FFFF0000"/>
        <rFont val="Calibri"/>
        <family val="2"/>
      </rPr>
      <t>Data Driven Decision Making</t>
    </r>
    <r>
      <rPr>
        <b/>
        <sz val="16"/>
        <color rgb="FF000000"/>
        <rFont val="Calibri"/>
        <family val="2"/>
      </rPr>
      <t xml:space="preserve">
Use evidence and data to identify and advance the most successful academic support programs</t>
    </r>
  </si>
  <si>
    <r>
      <rPr>
        <b/>
        <sz val="16"/>
        <color rgb="FFFF0000"/>
        <rFont val="Calibri"/>
        <family val="2"/>
      </rPr>
      <t>Administrative Barriers</t>
    </r>
    <r>
      <rPr>
        <b/>
        <sz val="16"/>
        <color rgb="FF000000"/>
        <rFont val="Calibri"/>
        <family val="2"/>
      </rPr>
      <t xml:space="preserve">
Identifies and removes unnecessary administrative barriers</t>
    </r>
  </si>
  <si>
    <t>FY 2021 Emergent Proposal Scoring Rubric - SUMMARY</t>
  </si>
  <si>
    <t>GI2025 Goals &amp; Objectives - 80%</t>
  </si>
  <si>
    <r>
      <rPr>
        <b/>
        <sz val="16"/>
        <color rgb="FFFF0000"/>
        <rFont val="Calibri"/>
        <family val="2"/>
      </rPr>
      <t>Supporting Academic Preparation</t>
    </r>
    <r>
      <rPr>
        <b/>
        <sz val="16"/>
        <color rgb="FF000000"/>
        <rFont val="Calibri"/>
        <family val="2"/>
      </rPr>
      <t xml:space="preserve">
Provide all students including those who arrive academically underprepared, the opportunity and support needed to complete 30 college level semester credits before beginning their second AY</t>
    </r>
  </si>
  <si>
    <t>It is not clearly stated if request directly or indirectly relates to the PP</t>
  </si>
  <si>
    <t>Request indirectly relates to PP.</t>
  </si>
  <si>
    <t>Request directly relates to PP.</t>
  </si>
  <si>
    <t>Request embodies PP and will have a meaningful and direct impact</t>
  </si>
  <si>
    <r>
      <rPr>
        <b/>
        <sz val="16"/>
        <color rgb="FFFF0000"/>
        <rFont val="Calibri"/>
        <family val="2"/>
      </rPr>
      <t>How well does the proposal fit within the President's Priorities</t>
    </r>
    <r>
      <rPr>
        <b/>
        <sz val="16"/>
        <color rgb="FF000000"/>
        <rFont val="Calibri"/>
        <family val="2"/>
      </rPr>
      <t xml:space="preserve">
</t>
    </r>
  </si>
  <si>
    <r>
      <t xml:space="preserve">
</t>
    </r>
    <r>
      <rPr>
        <b/>
        <sz val="16"/>
        <color rgb="FFFF0000"/>
        <rFont val="Calibri"/>
        <family val="2"/>
      </rPr>
      <t>What is the likelihood the proposal will achieve the goals and impact that described within the proposal?</t>
    </r>
    <r>
      <rPr>
        <b/>
        <sz val="16"/>
        <color rgb="FF000000"/>
        <rFont val="Calibri"/>
        <family val="2"/>
      </rPr>
      <t xml:space="preserve"> 
</t>
    </r>
  </si>
  <si>
    <r>
      <rPr>
        <b/>
        <sz val="16"/>
        <color rgb="FFFF0000"/>
        <rFont val="Calibri"/>
        <family val="2"/>
      </rPr>
      <t>How well does this propoals allign with the GI 2025 Pillars</t>
    </r>
    <r>
      <rPr>
        <b/>
        <sz val="16"/>
        <color rgb="FF000000"/>
        <rFont val="Calibri"/>
        <family val="2"/>
      </rPr>
      <t xml:space="preserve">
</t>
    </r>
  </si>
  <si>
    <t>FY 2022 GI 2025 Planning Rubric</t>
  </si>
  <si>
    <t>There is a remote possiblity that the proposal will achieve the stated goals and impact</t>
  </si>
  <si>
    <t>The proposal will exceed the states goals and impacts described</t>
  </si>
  <si>
    <t xml:space="preserve">The proposal will meet stated goals and impact. </t>
  </si>
  <si>
    <t xml:space="preserve">The proposal will likely meet stated goals and impact. </t>
  </si>
  <si>
    <t>The post assesment strategy is not clearly artiuclated in the plan</t>
  </si>
  <si>
    <t>The post assessment strategy is developed but missing</t>
  </si>
  <si>
    <t>The post assessment strategy is clearly articulated in the plan</t>
  </si>
  <si>
    <t xml:space="preserve">The post assessment strategy is  clearly articulated in the plan and will be easy to asses </t>
  </si>
  <si>
    <r>
      <rPr>
        <b/>
        <sz val="16"/>
        <color rgb="FFFF0000"/>
        <rFont val="Calibri"/>
        <family val="2"/>
      </rPr>
      <t>How well developed is the post assessment strategy?</t>
    </r>
    <r>
      <rPr>
        <b/>
        <sz val="16"/>
        <color rgb="FF000000"/>
        <rFont val="Calibri"/>
        <family val="2"/>
      </rPr>
      <t xml:space="preserve">
</t>
    </r>
  </si>
  <si>
    <t>The metrics identified to evaluate the assessment are limited. Not enough information was provided</t>
  </si>
  <si>
    <t>The metrics identified to evaluate the assessment are limited, but enough information is provided to asses future outcomes</t>
  </si>
  <si>
    <r>
      <rPr>
        <b/>
        <sz val="16"/>
        <color rgb="FFFF0000"/>
        <rFont val="Calibri"/>
        <family val="2"/>
      </rPr>
      <t>Are the metrics used to evaluate success clearly and easily identifiable within the proposal?</t>
    </r>
    <r>
      <rPr>
        <b/>
        <sz val="16"/>
        <color rgb="FF000000"/>
        <rFont val="Calibri"/>
        <family val="2"/>
      </rPr>
      <t xml:space="preserve">
</t>
    </r>
  </si>
  <si>
    <t>The metrics identified to evaluate the assessment are present and identifiable</t>
  </si>
  <si>
    <t>The metrics identified to evaluate the assessment are present and will quite easily help in determining the success or failures the proposed work</t>
  </si>
  <si>
    <t>Structure - 20%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</si>
</sst>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%"/>
    <numFmt numFmtId="165" formatCode="0.0"/>
  </numFmts>
  <fonts count="13" x14ac:knownFonts="1">
    <font>
      <sz val="11"/>
      <color rgb="FF000000"/>
      <name val="Calibri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14"/>
      <color rgb="FF000000"/>
      <name val="Arial Narrow"/>
      <family val="2"/>
    </font>
    <font>
      <b/>
      <sz val="14"/>
      <color rgb="FFFFFFFF"/>
      <name val="Calibri"/>
      <family val="2"/>
    </font>
    <font>
      <b/>
      <sz val="16"/>
      <color rgb="FFFF0000"/>
      <name val="Calibri"/>
      <family val="2"/>
    </font>
    <font>
      <sz val="16"/>
      <color rgb="FF000000"/>
      <name val="Arial Narrow"/>
      <family val="2"/>
    </font>
    <font>
      <b/>
      <sz val="12"/>
      <color theme="0"/>
      <name val="Calibri"/>
      <family val="2"/>
    </font>
    <font>
      <sz val="16"/>
      <color rgb="FF000000"/>
      <name val="Calibri"/>
      <family val="2"/>
    </font>
    <font>
      <b/>
      <sz val="36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theme="9" tint="0.79998168889431442"/>
        <bgColor rgb="FFDEEAF6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E2EFD9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/>
    <xf numFmtId="164" fontId="2" fillId="6" borderId="17" xfId="0" applyNumberFormat="1" applyFont="1" applyFill="1" applyBorder="1" applyAlignment="1">
      <alignment horizontal="center" vertical="center"/>
    </xf>
    <xf numFmtId="164" fontId="2" fillId="6" borderId="15" xfId="0" applyNumberFormat="1" applyFont="1" applyFill="1" applyBorder="1" applyAlignment="1">
      <alignment horizontal="center" vertical="center"/>
    </xf>
    <xf numFmtId="164" fontId="3" fillId="7" borderId="11" xfId="0" applyNumberFormat="1" applyFont="1" applyFill="1" applyBorder="1" applyAlignment="1">
      <alignment horizontal="center" vertical="center"/>
    </xf>
    <xf numFmtId="164" fontId="2" fillId="7" borderId="14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1" fillId="4" borderId="0" xfId="0" applyFont="1" applyFill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164" fontId="3" fillId="6" borderId="17" xfId="0" applyNumberFormat="1" applyFont="1" applyFill="1" applyBorder="1" applyAlignment="1">
      <alignment horizontal="center" vertical="center"/>
    </xf>
    <xf numFmtId="164" fontId="3" fillId="6" borderId="15" xfId="0" applyNumberFormat="1" applyFont="1" applyFill="1" applyBorder="1" applyAlignment="1">
      <alignment horizontal="center" vertical="center"/>
    </xf>
    <xf numFmtId="164" fontId="3" fillId="7" borderId="14" xfId="0" applyNumberFormat="1" applyFont="1" applyFill="1" applyBorder="1" applyAlignment="1">
      <alignment horizontal="center" vertical="center"/>
    </xf>
    <xf numFmtId="0" fontId="10" fillId="9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textRotation="90"/>
    </xf>
    <xf numFmtId="0" fontId="0" fillId="0" borderId="0" xfId="0" applyFont="1" applyAlignment="1"/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textRotation="90"/>
    </xf>
    <xf numFmtId="0" fontId="5" fillId="0" borderId="0" xfId="0" applyFont="1" applyAlignment="1"/>
    <xf numFmtId="0" fontId="1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none"/>
      </font>
      <numFmt numFmtId="165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name val="Calibri"/>
        <scheme val="none"/>
      </font>
    </dxf>
    <dxf>
      <font>
        <strike val="0"/>
        <outline val="0"/>
        <shadow val="0"/>
        <u val="none"/>
        <vertAlign val="baseline"/>
        <sz val="14"/>
        <name val="Calibri"/>
        <scheme val="none"/>
      </font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000000"/>
          <bgColor rgb="FF000000"/>
        </patternFill>
      </fill>
    </dxf>
  </dxfs>
  <tableStyles count="2">
    <tableStyle name="Reviewer Summary-style" pivot="0" count="3" xr9:uid="{00000000-0011-0000-FFFF-FFFF00000000}">
      <tableStyleElement type="headerRow" dxfId="16"/>
      <tableStyleElement type="firstRowStripe" dxfId="15"/>
      <tableStyleElement type="secondRowStripe" dxfId="14"/>
    </tableStyle>
    <tableStyle name="Reviewer Summary-style 2" pivot="0" count="3" xr9:uid="{00000000-0011-0000-FFFF-FFFF01000000}">
      <tableStyleElement type="headerRow" dxfId="13"/>
      <tableStyleElement type="firstRowStripe" dxfId="12"/>
      <tableStyleElement type="secondRowStripe" dxfId="11"/>
    </tableStyle>
  </tableStyles>
  <colors>
    <mruColors>
      <color rgb="FFFFCC99"/>
      <color rgb="FFFF99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4.5422353540315138E-2"/>
          <c:y val="7.405631980104728E-2"/>
          <c:w val="0.94708848364897957"/>
          <c:h val="0.72376148194678647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C0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'Reviewer Summary'!$B$14:$B$21</c:f>
              <c:strCache>
                <c:ptCount val="8"/>
                <c:pt idx="0">
                  <c:v>Proposal 1</c:v>
                </c:pt>
                <c:pt idx="1">
                  <c:v>Proposal 2</c:v>
                </c:pt>
                <c:pt idx="2">
                  <c:v>Proposal 3</c:v>
                </c:pt>
                <c:pt idx="3">
                  <c:v>Proposal 4</c:v>
                </c:pt>
                <c:pt idx="4">
                  <c:v>Proposal 5</c:v>
                </c:pt>
                <c:pt idx="5">
                  <c:v>Proposal 6</c:v>
                </c:pt>
                <c:pt idx="6">
                  <c:v>Proposal 7</c:v>
                </c:pt>
                <c:pt idx="7">
                  <c:v>Proposal 8</c:v>
                </c:pt>
              </c:strCache>
            </c:strRef>
          </c:cat>
          <c:val>
            <c:numRef>
              <c:f>'Reviewer Summary'!$I$14:$I$21</c:f>
              <c:numCache>
                <c:formatCode>0.0</c:formatCode>
                <c:ptCount val="8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BFA-4E1E-9414-81F4C1BE9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8783362"/>
        <c:axId val="159228277"/>
      </c:barChart>
      <c:catAx>
        <c:axId val="142878336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800" b="1" i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n-US"/>
                  <a:t>Emergent Proposal  Weighted Average Scores 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1400" b="1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59228277"/>
        <c:crosses val="autoZero"/>
        <c:auto val="1"/>
        <c:lblAlgn val="ctr"/>
        <c:lblOffset val="100"/>
        <c:noMultiLvlLbl val="1"/>
      </c:catAx>
      <c:valAx>
        <c:axId val="159228277"/>
        <c:scaling>
          <c:orientation val="minMax"/>
          <c:max val="42"/>
          <c:min val="8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minorGridlines>
          <c:spPr>
            <a:ln>
              <a:solidFill>
                <a:srgbClr val="F2F2F2"/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800" b="1" i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n-US"/>
                  <a:t>Weighted Average Proposal score</a:t>
                </a:r>
              </a:p>
            </c:rich>
          </c:tx>
          <c:overlay val="0"/>
        </c:title>
        <c:numFmt formatCode="0.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900" b="0" i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1428783362"/>
        <c:crosses val="autoZero"/>
        <c:crossBetween val="between"/>
        <c:majorUnit val="5.666666666666667"/>
        <c:minorUnit val="1.8888888888888891"/>
      </c:valAx>
      <c:spPr>
        <a:solidFill>
          <a:srgbClr val="FFFFFF"/>
        </a:solidFill>
      </c:spPr>
    </c:plotArea>
    <c:plotVisOnly val="1"/>
    <c:dispBlanksAs val="zero"/>
    <c:showDLblsOverMax val="1"/>
  </c:chart>
  <c:spPr>
    <a:solidFill>
      <a:srgbClr val="FFFFFF"/>
    </a:solidFill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984" cy="6287541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2" displayName="Table_2" ref="B13:I21" headerRowCount="0" headerRowDxfId="10" dataDxfId="9" totalsRowDxfId="8">
  <tableColumns count="8">
    <tableColumn id="1" xr3:uid="{00000000-0010-0000-0000-000001000000}" name="Column1" dataDxfId="7"/>
    <tableColumn id="2" xr3:uid="{00000000-0010-0000-0000-000002000000}" name="Column2" dataDxfId="6"/>
    <tableColumn id="3" xr3:uid="{00000000-0010-0000-0000-000003000000}" name="Column3" dataDxfId="5"/>
    <tableColumn id="4" xr3:uid="{00000000-0010-0000-0000-000004000000}" name="Column4" dataDxfId="4"/>
    <tableColumn id="5" xr3:uid="{00000000-0010-0000-0000-000005000000}" name="Column5" dataDxfId="3"/>
    <tableColumn id="6" xr3:uid="{00000000-0010-0000-0000-000006000000}" name="Column6" dataDxfId="2"/>
    <tableColumn id="11" xr3:uid="{00000000-0010-0000-0000-00000B000000}" name="Column11" dataDxfId="1"/>
    <tableColumn id="12" xr3:uid="{00000000-0010-0000-0000-00000C000000}" name="Column12" dataDxfId="0">
      <calculatedColumnFormula>SUMPRODUCT(C13:G13*10,$C$5:$G$5)</calculatedColumnFormula>
    </tableColumn>
  </tableColumns>
  <tableStyleInfo name="Reviewer Summary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2"/>
  <sheetViews>
    <sheetView tabSelected="1" view="pageBreakPreview" zoomScale="60" zoomScaleNormal="82" workbookViewId="0">
      <selection activeCell="H5" sqref="H5"/>
    </sheetView>
  </sheetViews>
  <sheetFormatPr defaultColWidth="14.42578125" defaultRowHeight="15" customHeight="1" x14ac:dyDescent="0.25"/>
  <cols>
    <col min="1" max="1" width="5.42578125" customWidth="1"/>
    <col min="2" max="2" width="20.7109375" customWidth="1"/>
    <col min="3" max="3" width="46.5703125" customWidth="1"/>
    <col min="4" max="4" width="47.85546875" customWidth="1"/>
    <col min="5" max="5" width="41.7109375" customWidth="1"/>
    <col min="6" max="6" width="46" customWidth="1"/>
    <col min="7" max="8" width="41.7109375" style="14" customWidth="1"/>
    <col min="9" max="9" width="15.42578125" customWidth="1"/>
    <col min="10" max="23" width="8.7109375" customWidth="1"/>
  </cols>
  <sheetData>
    <row r="1" spans="1:23" s="15" customFormat="1" ht="15" customHeight="1" x14ac:dyDescent="0.25"/>
    <row r="2" spans="1:23" s="10" customFormat="1" ht="46.5" x14ac:dyDescent="0.25">
      <c r="C2" s="57" t="s">
        <v>62</v>
      </c>
      <c r="D2" s="57"/>
      <c r="E2" s="57"/>
      <c r="F2" s="57"/>
      <c r="G2" s="57"/>
      <c r="H2" s="57"/>
    </row>
    <row r="3" spans="1:23" s="12" customFormat="1" ht="30" customHeight="1" thickBot="1" x14ac:dyDescent="0.3">
      <c r="C3" s="13"/>
    </row>
    <row r="4" spans="1:23" ht="30" customHeight="1" x14ac:dyDescent="0.25">
      <c r="A4" s="1"/>
      <c r="B4" s="2"/>
      <c r="C4" s="54" t="s">
        <v>53</v>
      </c>
      <c r="D4" s="55"/>
      <c r="E4" s="55"/>
      <c r="F4" s="55"/>
      <c r="G4" s="56"/>
      <c r="H4" s="18" t="s">
        <v>77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30" customHeight="1" x14ac:dyDescent="0.25">
      <c r="A5" s="2"/>
      <c r="B5" s="3"/>
      <c r="C5" s="43">
        <v>0.2</v>
      </c>
      <c r="D5" s="44">
        <v>0.16</v>
      </c>
      <c r="E5" s="44">
        <v>0.14000000000000001</v>
      </c>
      <c r="F5" s="44">
        <v>0.15</v>
      </c>
      <c r="G5" s="44">
        <v>0.15</v>
      </c>
      <c r="H5" s="45">
        <v>0.2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05.75" thickBot="1" x14ac:dyDescent="0.3">
      <c r="A6" s="4"/>
      <c r="B6" s="3"/>
      <c r="C6" s="35" t="s">
        <v>59</v>
      </c>
      <c r="D6" s="36" t="s">
        <v>60</v>
      </c>
      <c r="E6" s="36" t="s">
        <v>71</v>
      </c>
      <c r="F6" s="36" t="s">
        <v>74</v>
      </c>
      <c r="G6" s="37" t="s">
        <v>61</v>
      </c>
      <c r="H6" s="38" t="s">
        <v>46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60.75" x14ac:dyDescent="0.25">
      <c r="A7" s="52" t="s">
        <v>0</v>
      </c>
      <c r="B7" s="48" t="s">
        <v>1</v>
      </c>
      <c r="C7" s="39" t="s">
        <v>55</v>
      </c>
      <c r="D7" s="39" t="s">
        <v>63</v>
      </c>
      <c r="E7" s="39" t="s">
        <v>67</v>
      </c>
      <c r="F7" s="39" t="s">
        <v>72</v>
      </c>
      <c r="G7" s="39" t="s">
        <v>40</v>
      </c>
      <c r="H7" s="40" t="s">
        <v>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84.95" customHeight="1" x14ac:dyDescent="0.25">
      <c r="A8" s="53"/>
      <c r="B8" s="49" t="s">
        <v>3</v>
      </c>
      <c r="C8" s="39" t="s">
        <v>56</v>
      </c>
      <c r="D8" s="39" t="s">
        <v>66</v>
      </c>
      <c r="E8" s="39" t="s">
        <v>68</v>
      </c>
      <c r="F8" s="39" t="s">
        <v>73</v>
      </c>
      <c r="G8" s="39" t="s">
        <v>41</v>
      </c>
      <c r="H8" s="40" t="s">
        <v>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81" x14ac:dyDescent="0.25">
      <c r="A9" s="53"/>
      <c r="B9" s="49" t="s">
        <v>5</v>
      </c>
      <c r="C9" s="39" t="s">
        <v>57</v>
      </c>
      <c r="D9" s="39" t="s">
        <v>65</v>
      </c>
      <c r="E9" s="39" t="s">
        <v>69</v>
      </c>
      <c r="F9" s="39" t="s">
        <v>75</v>
      </c>
      <c r="G9" s="39" t="s">
        <v>44</v>
      </c>
      <c r="H9" s="40" t="s">
        <v>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02" thickBot="1" x14ac:dyDescent="0.3">
      <c r="A10" s="53"/>
      <c r="B10" s="50" t="s">
        <v>7</v>
      </c>
      <c r="C10" s="41" t="s">
        <v>58</v>
      </c>
      <c r="D10" s="41" t="s">
        <v>64</v>
      </c>
      <c r="E10" s="41" t="s">
        <v>70</v>
      </c>
      <c r="F10" s="39" t="s">
        <v>76</v>
      </c>
      <c r="G10" s="41" t="s">
        <v>38</v>
      </c>
      <c r="H10" s="42" t="s">
        <v>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30" customHeight="1" x14ac:dyDescent="0.25"/>
    <row r="12" spans="1:23" ht="30" customHeight="1" thickBot="1" x14ac:dyDescent="0.3">
      <c r="C12" s="5" t="s">
        <v>9</v>
      </c>
      <c r="D12" s="5" t="s">
        <v>9</v>
      </c>
      <c r="E12" s="5" t="s">
        <v>9</v>
      </c>
      <c r="F12" s="5" t="s">
        <v>9</v>
      </c>
      <c r="G12" s="5" t="s">
        <v>9</v>
      </c>
      <c r="H12" s="5" t="s">
        <v>9</v>
      </c>
    </row>
    <row r="13" spans="1:23" ht="76.5" customHeight="1" x14ac:dyDescent="0.25">
      <c r="B13" s="3"/>
      <c r="C13" s="51" t="str">
        <f>C6</f>
        <v xml:space="preserve">How well does the proposal fit within the President's Priorities
</v>
      </c>
      <c r="D13" s="51" t="str">
        <f>D6</f>
        <v xml:space="preserve">
What is the likelihood the proposal will achieve the goals and impact that described within the proposal? 
</v>
      </c>
      <c r="E13" s="51" t="str">
        <f>E6</f>
        <v xml:space="preserve">How well developed is the post assessment strategy?
</v>
      </c>
      <c r="F13" s="51" t="str">
        <f>F6</f>
        <v xml:space="preserve">Are the metrics used to evaluate success clearly and easily identifiable within the proposal?
</v>
      </c>
      <c r="G13" s="51" t="str">
        <f>G6</f>
        <v xml:space="preserve">How well does this propoals allign with the GI 2025 Pillars
</v>
      </c>
      <c r="H13" s="20" t="s">
        <v>46</v>
      </c>
      <c r="I13" s="46" t="s">
        <v>10</v>
      </c>
    </row>
    <row r="14" spans="1:23" ht="21" x14ac:dyDescent="0.3">
      <c r="A14" s="52" t="s">
        <v>11</v>
      </c>
      <c r="B14" s="47" t="s">
        <v>14</v>
      </c>
      <c r="C14" s="6">
        <v>4</v>
      </c>
      <c r="D14" s="6">
        <v>4</v>
      </c>
      <c r="E14" s="6">
        <v>4</v>
      </c>
      <c r="F14" s="6">
        <v>4</v>
      </c>
      <c r="G14" s="6">
        <v>4</v>
      </c>
      <c r="H14" s="6">
        <v>4</v>
      </c>
      <c r="I14" s="7">
        <f t="shared" ref="I14:I21" si="0">SUMPRODUCT(C14:H14*10,$C$5:$H$5)</f>
        <v>40</v>
      </c>
    </row>
    <row r="15" spans="1:23" ht="21" x14ac:dyDescent="0.3">
      <c r="A15" s="53"/>
      <c r="B15" s="47" t="s">
        <v>15</v>
      </c>
      <c r="C15" s="6">
        <v>4</v>
      </c>
      <c r="D15" s="6">
        <v>4</v>
      </c>
      <c r="E15" s="6">
        <v>4</v>
      </c>
      <c r="F15" s="6">
        <v>4</v>
      </c>
      <c r="G15" s="6">
        <v>4</v>
      </c>
      <c r="H15" s="6">
        <v>4</v>
      </c>
      <c r="I15" s="7">
        <f t="shared" si="0"/>
        <v>40</v>
      </c>
    </row>
    <row r="16" spans="1:23" ht="21" x14ac:dyDescent="0.3">
      <c r="A16" s="53"/>
      <c r="B16" s="47" t="s">
        <v>16</v>
      </c>
      <c r="C16" s="6">
        <v>4</v>
      </c>
      <c r="D16" s="6">
        <v>4</v>
      </c>
      <c r="E16" s="6">
        <v>4</v>
      </c>
      <c r="F16" s="6">
        <v>4</v>
      </c>
      <c r="G16" s="6">
        <v>4</v>
      </c>
      <c r="H16" s="6">
        <v>4</v>
      </c>
      <c r="I16" s="7">
        <f t="shared" si="0"/>
        <v>40</v>
      </c>
    </row>
    <row r="17" spans="1:9" ht="21" x14ac:dyDescent="0.3">
      <c r="A17" s="53"/>
      <c r="B17" s="47" t="s">
        <v>17</v>
      </c>
      <c r="C17" s="6">
        <v>4</v>
      </c>
      <c r="D17" s="6">
        <v>4</v>
      </c>
      <c r="E17" s="6">
        <v>4</v>
      </c>
      <c r="F17" s="6">
        <v>4</v>
      </c>
      <c r="G17" s="6">
        <v>4</v>
      </c>
      <c r="H17" s="6">
        <v>4</v>
      </c>
      <c r="I17" s="7">
        <f t="shared" si="0"/>
        <v>40</v>
      </c>
    </row>
    <row r="18" spans="1:9" ht="21" x14ac:dyDescent="0.3">
      <c r="A18" s="53"/>
      <c r="B18" s="47" t="s">
        <v>18</v>
      </c>
      <c r="C18" s="6">
        <v>4</v>
      </c>
      <c r="D18" s="6">
        <v>4</v>
      </c>
      <c r="E18" s="6">
        <v>4</v>
      </c>
      <c r="F18" s="6">
        <v>4</v>
      </c>
      <c r="G18" s="6">
        <v>4</v>
      </c>
      <c r="H18" s="6">
        <v>4</v>
      </c>
      <c r="I18" s="7">
        <f t="shared" si="0"/>
        <v>40</v>
      </c>
    </row>
    <row r="19" spans="1:9" ht="21" x14ac:dyDescent="0.3">
      <c r="A19" s="53"/>
      <c r="B19" s="47" t="s">
        <v>19</v>
      </c>
      <c r="C19" s="6">
        <v>4</v>
      </c>
      <c r="D19" s="6">
        <v>4</v>
      </c>
      <c r="E19" s="6">
        <v>4</v>
      </c>
      <c r="F19" s="6">
        <v>4</v>
      </c>
      <c r="G19" s="6">
        <v>4</v>
      </c>
      <c r="H19" s="6">
        <v>4</v>
      </c>
      <c r="I19" s="7">
        <f t="shared" si="0"/>
        <v>40</v>
      </c>
    </row>
    <row r="20" spans="1:9" ht="21" x14ac:dyDescent="0.3">
      <c r="A20" s="53"/>
      <c r="B20" s="47" t="s">
        <v>20</v>
      </c>
      <c r="C20" s="6">
        <v>4</v>
      </c>
      <c r="D20" s="6">
        <v>4</v>
      </c>
      <c r="E20" s="6">
        <v>4</v>
      </c>
      <c r="F20" s="6">
        <v>4</v>
      </c>
      <c r="G20" s="6">
        <v>4</v>
      </c>
      <c r="H20" s="6">
        <v>4</v>
      </c>
      <c r="I20" s="7">
        <f t="shared" si="0"/>
        <v>40</v>
      </c>
    </row>
    <row r="21" spans="1:9" ht="21" x14ac:dyDescent="0.3">
      <c r="A21" s="53"/>
      <c r="B21" s="47" t="s">
        <v>21</v>
      </c>
      <c r="C21" s="6">
        <v>4</v>
      </c>
      <c r="D21" s="6">
        <v>4</v>
      </c>
      <c r="E21" s="6">
        <v>4</v>
      </c>
      <c r="F21" s="6">
        <v>4</v>
      </c>
      <c r="G21" s="6">
        <v>4</v>
      </c>
      <c r="H21" s="6">
        <v>4</v>
      </c>
      <c r="I21" s="7">
        <f t="shared" si="0"/>
        <v>40</v>
      </c>
    </row>
    <row r="23" spans="1:9" ht="15.75" customHeight="1" x14ac:dyDescent="0.25"/>
    <row r="24" spans="1:9" ht="15.75" customHeight="1" x14ac:dyDescent="0.25"/>
    <row r="25" spans="1:9" ht="15.75" customHeight="1" x14ac:dyDescent="0.25"/>
    <row r="26" spans="1:9" ht="15.75" customHeight="1" x14ac:dyDescent="0.25"/>
    <row r="27" spans="1:9" ht="15.75" customHeight="1" x14ac:dyDescent="0.25"/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autoFilter ref="B13:I21" xr:uid="{00000000-0009-0000-0000-000000000000}"/>
  <mergeCells count="4">
    <mergeCell ref="A7:A10"/>
    <mergeCell ref="A14:A21"/>
    <mergeCell ref="C4:G4"/>
    <mergeCell ref="C2:H2"/>
  </mergeCells>
  <dataValidations count="1">
    <dataValidation type="decimal" allowBlank="1" showErrorMessage="1" sqref="C14:H21" xr:uid="{00000000-0002-0000-0000-000000000000}">
      <formula1>1</formula1>
      <formula2>4</formula2>
    </dataValidation>
  </dataValidations>
  <pageMargins left="0.21" right="0.2" top="0.75" bottom="0.75" header="0" footer="0"/>
  <pageSetup paperSize="5" scale="56" orientation="landscape" r:id="rId1"/>
  <headerFooter>
    <oddFooter>&amp;R&amp;8Academic Planning &amp;&amp; Budgeting 
July 15, 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991"/>
  <sheetViews>
    <sheetView topLeftCell="A4" zoomScale="70" zoomScaleNormal="70" zoomScaleSheetLayoutView="46" workbookViewId="0">
      <selection activeCell="H5" sqref="H5"/>
    </sheetView>
  </sheetViews>
  <sheetFormatPr defaultColWidth="14.42578125" defaultRowHeight="15" customHeight="1" x14ac:dyDescent="0.25"/>
  <cols>
    <col min="1" max="1" width="4.85546875" customWidth="1"/>
    <col min="2" max="2" width="20.7109375" customWidth="1"/>
    <col min="3" max="8" width="41.7109375" customWidth="1"/>
    <col min="9" max="9" width="32.28515625" bestFit="1" customWidth="1"/>
    <col min="10" max="22" width="8.7109375" customWidth="1"/>
  </cols>
  <sheetData>
    <row r="1" spans="1:23" s="10" customFormat="1" ht="30" customHeight="1" x14ac:dyDescent="0.25">
      <c r="C1" s="11"/>
    </row>
    <row r="2" spans="1:23" s="10" customFormat="1" ht="46.5" x14ac:dyDescent="0.25">
      <c r="C2" s="57" t="s">
        <v>52</v>
      </c>
      <c r="D2" s="57"/>
      <c r="E2" s="57"/>
      <c r="F2" s="57"/>
      <c r="G2" s="57"/>
      <c r="H2" s="57"/>
    </row>
    <row r="3" spans="1:23" s="10" customFormat="1" ht="30" customHeight="1" thickBot="1" x14ac:dyDescent="0.3">
      <c r="C3" s="11"/>
    </row>
    <row r="4" spans="1:23" s="14" customFormat="1" ht="30" customHeight="1" x14ac:dyDescent="0.25">
      <c r="A4" s="1"/>
      <c r="B4" s="2"/>
      <c r="C4" s="54" t="s">
        <v>53</v>
      </c>
      <c r="D4" s="55"/>
      <c r="E4" s="55"/>
      <c r="F4" s="55"/>
      <c r="G4" s="56"/>
      <c r="H4" s="18" t="s">
        <v>77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s="14" customFormat="1" ht="30" customHeight="1" x14ac:dyDescent="0.25">
      <c r="A5" s="2"/>
      <c r="B5" s="3"/>
      <c r="C5" s="16">
        <f>Reviewer_1!C5</f>
        <v>0.2</v>
      </c>
      <c r="D5" s="17">
        <f>Reviewer_1!D5</f>
        <v>0.16</v>
      </c>
      <c r="E5" s="17">
        <f>Reviewer_1!E5</f>
        <v>0.14000000000000001</v>
      </c>
      <c r="F5" s="17">
        <f>Reviewer_1!F5</f>
        <v>0.15</v>
      </c>
      <c r="G5" s="17">
        <f>Reviewer_1!G5</f>
        <v>0.15</v>
      </c>
      <c r="H5" s="19">
        <f>Reviewer_1!H5</f>
        <v>0.2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s="14" customFormat="1" ht="251.25" customHeight="1" thickBot="1" x14ac:dyDescent="0.3">
      <c r="A6" s="4"/>
      <c r="B6" s="3"/>
      <c r="C6" s="35" t="s">
        <v>54</v>
      </c>
      <c r="D6" s="36" t="s">
        <v>48</v>
      </c>
      <c r="E6" s="36" t="s">
        <v>49</v>
      </c>
      <c r="F6" s="36" t="s">
        <v>50</v>
      </c>
      <c r="G6" s="37" t="s">
        <v>51</v>
      </c>
      <c r="H6" s="38" t="s">
        <v>46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s="14" customFormat="1" ht="54" x14ac:dyDescent="0.25">
      <c r="A7" s="52" t="s">
        <v>0</v>
      </c>
      <c r="B7" s="21" t="s">
        <v>1</v>
      </c>
      <c r="C7" s="22" t="s">
        <v>28</v>
      </c>
      <c r="D7" s="22" t="s">
        <v>29</v>
      </c>
      <c r="E7" s="22" t="s">
        <v>31</v>
      </c>
      <c r="F7" s="22" t="s">
        <v>34</v>
      </c>
      <c r="G7" s="22" t="s">
        <v>40</v>
      </c>
      <c r="H7" s="23" t="s">
        <v>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s="14" customFormat="1" ht="54" x14ac:dyDescent="0.25">
      <c r="A8" s="53"/>
      <c r="B8" s="24" t="s">
        <v>3</v>
      </c>
      <c r="C8" s="22" t="s">
        <v>25</v>
      </c>
      <c r="D8" s="22" t="s">
        <v>30</v>
      </c>
      <c r="E8" s="22" t="s">
        <v>32</v>
      </c>
      <c r="F8" s="22" t="s">
        <v>37</v>
      </c>
      <c r="G8" s="22" t="s">
        <v>41</v>
      </c>
      <c r="H8" s="23" t="s">
        <v>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s="14" customFormat="1" ht="54" x14ac:dyDescent="0.25">
      <c r="A9" s="53"/>
      <c r="B9" s="24" t="s">
        <v>5</v>
      </c>
      <c r="C9" s="22" t="s">
        <v>26</v>
      </c>
      <c r="D9" s="22" t="s">
        <v>42</v>
      </c>
      <c r="E9" s="22" t="s">
        <v>43</v>
      </c>
      <c r="F9" s="22" t="s">
        <v>35</v>
      </c>
      <c r="G9" s="22" t="s">
        <v>44</v>
      </c>
      <c r="H9" s="23" t="s">
        <v>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s="14" customFormat="1" ht="54.75" thickBot="1" x14ac:dyDescent="0.3">
      <c r="A10" s="53"/>
      <c r="B10" s="25" t="s">
        <v>7</v>
      </c>
      <c r="C10" s="26" t="s">
        <v>27</v>
      </c>
      <c r="D10" s="26" t="s">
        <v>45</v>
      </c>
      <c r="E10" s="26" t="s">
        <v>33</v>
      </c>
      <c r="F10" s="26" t="s">
        <v>36</v>
      </c>
      <c r="G10" s="26" t="s">
        <v>38</v>
      </c>
      <c r="H10" s="27" t="s">
        <v>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30" customHeight="1" x14ac:dyDescent="0.25"/>
    <row r="12" spans="1:23" s="28" customFormat="1" ht="30" customHeight="1" thickBot="1" x14ac:dyDescent="0.35">
      <c r="C12" s="60" t="s">
        <v>12</v>
      </c>
      <c r="D12" s="60"/>
      <c r="E12" s="60"/>
      <c r="F12" s="60"/>
      <c r="G12" s="60"/>
      <c r="H12" s="60"/>
      <c r="I12" s="60"/>
    </row>
    <row r="13" spans="1:23" s="28" customFormat="1" ht="37.5" x14ac:dyDescent="0.3">
      <c r="B13" s="29"/>
      <c r="C13" s="30" t="s">
        <v>39</v>
      </c>
      <c r="D13" s="31" t="s">
        <v>22</v>
      </c>
      <c r="E13" s="31" t="s">
        <v>47</v>
      </c>
      <c r="F13" s="32" t="s">
        <v>23</v>
      </c>
      <c r="G13" s="30" t="s">
        <v>24</v>
      </c>
      <c r="H13" s="33" t="s">
        <v>46</v>
      </c>
      <c r="I13" s="33" t="s">
        <v>13</v>
      </c>
    </row>
    <row r="14" spans="1:23" s="28" customFormat="1" ht="18.75" x14ac:dyDescent="0.3">
      <c r="A14" s="58" t="s">
        <v>11</v>
      </c>
      <c r="B14" s="34" t="str">
        <f>Reviewer_1!B14</f>
        <v>Proposal 1</v>
      </c>
      <c r="C14" s="8">
        <f>AVERAGE(Reviewer_1!C14)</f>
        <v>4</v>
      </c>
      <c r="D14" s="8">
        <f>AVERAGE(Reviewer_1!D14)</f>
        <v>4</v>
      </c>
      <c r="E14" s="8">
        <f>AVERAGE(Reviewer_1!E14)</f>
        <v>4</v>
      </c>
      <c r="F14" s="8">
        <f>AVERAGE(Reviewer_1!F14)</f>
        <v>4</v>
      </c>
      <c r="G14" s="8">
        <f>AVERAGE(Reviewer_1!G14)</f>
        <v>4</v>
      </c>
      <c r="H14" s="8">
        <f>AVERAGE(Reviewer_1!H14)</f>
        <v>4</v>
      </c>
      <c r="I14" s="9">
        <f t="shared" ref="I14:I21" si="0">SUMPRODUCT(C14:H14*10,$C$5:$H$5)</f>
        <v>40</v>
      </c>
    </row>
    <row r="15" spans="1:23" s="28" customFormat="1" ht="18.75" x14ac:dyDescent="0.3">
      <c r="A15" s="59"/>
      <c r="B15" s="34" t="str">
        <f>Reviewer_1!B15</f>
        <v>Proposal 2</v>
      </c>
      <c r="C15" s="8">
        <f>AVERAGE(Reviewer_1!C15)</f>
        <v>4</v>
      </c>
      <c r="D15" s="8">
        <f>AVERAGE(Reviewer_1!D15)</f>
        <v>4</v>
      </c>
      <c r="E15" s="8">
        <f>AVERAGE(Reviewer_1!E15)</f>
        <v>4</v>
      </c>
      <c r="F15" s="8">
        <f>AVERAGE(Reviewer_1!F15)</f>
        <v>4</v>
      </c>
      <c r="G15" s="8">
        <f>AVERAGE(Reviewer_1!G15)</f>
        <v>4</v>
      </c>
      <c r="H15" s="8">
        <f>AVERAGE(Reviewer_1!H15)</f>
        <v>4</v>
      </c>
      <c r="I15" s="9">
        <f t="shared" si="0"/>
        <v>40</v>
      </c>
    </row>
    <row r="16" spans="1:23" s="28" customFormat="1" ht="18.75" x14ac:dyDescent="0.3">
      <c r="A16" s="59"/>
      <c r="B16" s="34" t="str">
        <f>Reviewer_1!B16</f>
        <v>Proposal 3</v>
      </c>
      <c r="C16" s="8">
        <f>AVERAGE(Reviewer_1!C16)</f>
        <v>4</v>
      </c>
      <c r="D16" s="8">
        <f>AVERAGE(Reviewer_1!D16)</f>
        <v>4</v>
      </c>
      <c r="E16" s="8">
        <f>AVERAGE(Reviewer_1!E16)</f>
        <v>4</v>
      </c>
      <c r="F16" s="8">
        <f>AVERAGE(Reviewer_1!F16)</f>
        <v>4</v>
      </c>
      <c r="G16" s="8">
        <f>AVERAGE(Reviewer_1!G16)</f>
        <v>4</v>
      </c>
      <c r="H16" s="8">
        <f>AVERAGE(Reviewer_1!H16)</f>
        <v>4</v>
      </c>
      <c r="I16" s="9">
        <f t="shared" si="0"/>
        <v>40</v>
      </c>
    </row>
    <row r="17" spans="1:9" s="28" customFormat="1" ht="18.75" x14ac:dyDescent="0.3">
      <c r="A17" s="59"/>
      <c r="B17" s="34" t="str">
        <f>Reviewer_1!B17</f>
        <v>Proposal 4</v>
      </c>
      <c r="C17" s="8">
        <f>AVERAGE(Reviewer_1!C17)</f>
        <v>4</v>
      </c>
      <c r="D17" s="8">
        <f>AVERAGE(Reviewer_1!D17)</f>
        <v>4</v>
      </c>
      <c r="E17" s="8">
        <f>AVERAGE(Reviewer_1!E17)</f>
        <v>4</v>
      </c>
      <c r="F17" s="8">
        <f>AVERAGE(Reviewer_1!F17)</f>
        <v>4</v>
      </c>
      <c r="G17" s="8">
        <f>AVERAGE(Reviewer_1!G17)</f>
        <v>4</v>
      </c>
      <c r="H17" s="8">
        <f>AVERAGE(Reviewer_1!H17)</f>
        <v>4</v>
      </c>
      <c r="I17" s="9">
        <f t="shared" si="0"/>
        <v>40</v>
      </c>
    </row>
    <row r="18" spans="1:9" s="28" customFormat="1" ht="18.75" x14ac:dyDescent="0.3">
      <c r="A18" s="59"/>
      <c r="B18" s="34" t="str">
        <f>Reviewer_1!B18</f>
        <v>Proposal 5</v>
      </c>
      <c r="C18" s="8">
        <f>AVERAGE(Reviewer_1!C18)</f>
        <v>4</v>
      </c>
      <c r="D18" s="8">
        <f>AVERAGE(Reviewer_1!D18)</f>
        <v>4</v>
      </c>
      <c r="E18" s="8">
        <f>AVERAGE(Reviewer_1!E18)</f>
        <v>4</v>
      </c>
      <c r="F18" s="8">
        <f>AVERAGE(Reviewer_1!F18)</f>
        <v>4</v>
      </c>
      <c r="G18" s="8">
        <f>AVERAGE(Reviewer_1!G18)</f>
        <v>4</v>
      </c>
      <c r="H18" s="8">
        <f>AVERAGE(Reviewer_1!H18)</f>
        <v>4</v>
      </c>
      <c r="I18" s="9">
        <f t="shared" si="0"/>
        <v>40</v>
      </c>
    </row>
    <row r="19" spans="1:9" s="28" customFormat="1" ht="18.75" x14ac:dyDescent="0.3">
      <c r="A19" s="59"/>
      <c r="B19" s="34" t="str">
        <f>Reviewer_1!B19</f>
        <v>Proposal 6</v>
      </c>
      <c r="C19" s="8">
        <f>AVERAGE(Reviewer_1!C19)</f>
        <v>4</v>
      </c>
      <c r="D19" s="8">
        <f>AVERAGE(Reviewer_1!D19)</f>
        <v>4</v>
      </c>
      <c r="E19" s="8">
        <f>AVERAGE(Reviewer_1!E19)</f>
        <v>4</v>
      </c>
      <c r="F19" s="8">
        <f>AVERAGE(Reviewer_1!F19)</f>
        <v>4</v>
      </c>
      <c r="G19" s="8">
        <f>AVERAGE(Reviewer_1!G19)</f>
        <v>4</v>
      </c>
      <c r="H19" s="8">
        <f>AVERAGE(Reviewer_1!H19)</f>
        <v>4</v>
      </c>
      <c r="I19" s="9">
        <f t="shared" si="0"/>
        <v>40</v>
      </c>
    </row>
    <row r="20" spans="1:9" s="28" customFormat="1" ht="18.75" x14ac:dyDescent="0.3">
      <c r="A20" s="59"/>
      <c r="B20" s="34" t="str">
        <f>Reviewer_1!B20</f>
        <v>Proposal 7</v>
      </c>
      <c r="C20" s="8">
        <f>AVERAGE(Reviewer_1!C20)</f>
        <v>4</v>
      </c>
      <c r="D20" s="8">
        <f>AVERAGE(Reviewer_1!D20)</f>
        <v>4</v>
      </c>
      <c r="E20" s="8">
        <f>AVERAGE(Reviewer_1!E20)</f>
        <v>4</v>
      </c>
      <c r="F20" s="8">
        <f>AVERAGE(Reviewer_1!F20)</f>
        <v>4</v>
      </c>
      <c r="G20" s="8">
        <f>AVERAGE(Reviewer_1!G20)</f>
        <v>4</v>
      </c>
      <c r="H20" s="8">
        <f>AVERAGE(Reviewer_1!H20)</f>
        <v>4</v>
      </c>
      <c r="I20" s="9">
        <f t="shared" si="0"/>
        <v>40</v>
      </c>
    </row>
    <row r="21" spans="1:9" s="28" customFormat="1" ht="18.75" x14ac:dyDescent="0.3">
      <c r="A21" s="59"/>
      <c r="B21" s="34" t="str">
        <f>Reviewer_1!B21</f>
        <v>Proposal 8</v>
      </c>
      <c r="C21" s="8">
        <f>AVERAGE(Reviewer_1!C21)</f>
        <v>4</v>
      </c>
      <c r="D21" s="8">
        <f>AVERAGE(Reviewer_1!D21)</f>
        <v>4</v>
      </c>
      <c r="E21" s="8">
        <f>AVERAGE(Reviewer_1!E21)</f>
        <v>4</v>
      </c>
      <c r="F21" s="8">
        <f>AVERAGE(Reviewer_1!F21)</f>
        <v>4</v>
      </c>
      <c r="G21" s="8">
        <f>AVERAGE(Reviewer_1!G21)</f>
        <v>4</v>
      </c>
      <c r="H21" s="8">
        <f>AVERAGE(Reviewer_1!H21)</f>
        <v>4</v>
      </c>
      <c r="I21" s="9">
        <f t="shared" si="0"/>
        <v>40</v>
      </c>
    </row>
    <row r="23" spans="1:9" ht="15.75" customHeight="1" x14ac:dyDescent="0.25"/>
    <row r="24" spans="1:9" ht="15.75" customHeight="1" x14ac:dyDescent="0.25"/>
    <row r="25" spans="1:9" ht="15.75" customHeight="1" x14ac:dyDescent="0.25"/>
    <row r="26" spans="1:9" ht="15.75" customHeight="1" x14ac:dyDescent="0.25"/>
    <row r="27" spans="1:9" ht="15.75" customHeight="1" x14ac:dyDescent="0.25"/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</sheetData>
  <mergeCells count="5">
    <mergeCell ref="A14:A21"/>
    <mergeCell ref="C4:G4"/>
    <mergeCell ref="C12:I12"/>
    <mergeCell ref="C2:H2"/>
    <mergeCell ref="A7:A10"/>
  </mergeCells>
  <dataValidations count="1">
    <dataValidation type="decimal" allowBlank="1" showErrorMessage="1" sqref="C14:H21" xr:uid="{00000000-0002-0000-0100-000000000000}">
      <formula1>1</formula1>
      <formula2>4</formula2>
    </dataValidation>
  </dataValidations>
  <printOptions horizontalCentered="1" verticalCentered="1"/>
  <pageMargins left="0" right="0" top="0.75" bottom="0.75" header="0" footer="0"/>
  <pageSetup paperSize="5" scale="44" orientation="landscape" r:id="rId1"/>
  <headerFooter>
    <oddFooter>&amp;R&amp;8Academic Planning &amp;&amp; Budgeting 
July 15, 2019</oddFooter>
  </headerFooter>
  <rowBreaks count="1" manualBreakCount="1">
    <brk id="22" max="12" man="1"/>
  </row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B113650FAE744087DC176A9FF05B43" ma:contentTypeVersion="14" ma:contentTypeDescription="Create a new document." ma:contentTypeScope="" ma:versionID="441dfe92a4c434ab2a2d3f88eb8ec062">
  <xsd:schema xmlns:xsd="http://www.w3.org/2001/XMLSchema" xmlns:xs="http://www.w3.org/2001/XMLSchema" xmlns:p="http://schemas.microsoft.com/office/2006/metadata/properties" xmlns:ns1="http://schemas.microsoft.com/sharepoint/v3" xmlns:ns2="e8aa5b64-bc9e-47eb-a35c-1c49d6576166" xmlns:ns3="a9b9763d-801a-407c-8696-23c3f88c7867" targetNamespace="http://schemas.microsoft.com/office/2006/metadata/properties" ma:root="true" ma:fieldsID="e7817912963eea3c644b40f92d450f26" ns1:_="" ns2:_="" ns3:_="">
    <xsd:import namespace="http://schemas.microsoft.com/sharepoint/v3"/>
    <xsd:import namespace="e8aa5b64-bc9e-47eb-a35c-1c49d6576166"/>
    <xsd:import namespace="a9b9763d-801a-407c-8696-23c3f88c78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a5b64-bc9e-47eb-a35c-1c49d6576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9763d-801a-407c-8696-23c3f88c786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82E970-2FC3-46F0-9BD6-35B72FB9A0B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E36A303-12C3-46F2-A760-BADB827286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8aa5b64-bc9e-47eb-a35c-1c49d6576166"/>
    <ds:schemaRef ds:uri="a9b9763d-801a-407c-8696-23c3f88c7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397B8D-22C6-432C-B2E4-AE53319F36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Reviewer_1</vt:lpstr>
      <vt:lpstr>Reviewer Summary</vt:lpstr>
      <vt:lpstr>Summary Chart</vt:lpstr>
      <vt:lpstr>'Reviewer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A Whitchurch</dc:creator>
  <cp:lastModifiedBy>Administrator</cp:lastModifiedBy>
  <cp:lastPrinted>2019-07-15T23:10:08Z</cp:lastPrinted>
  <dcterms:created xsi:type="dcterms:W3CDTF">2019-01-31T23:35:09Z</dcterms:created>
  <dcterms:modified xsi:type="dcterms:W3CDTF">2021-10-27T16:11:15Z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0x0101002EB113650FAE744087DC176A9FF05B43</vt:lpwstr>
  </property>
</Properties>
</file>