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5"/>
  <workbookPr defaultThemeVersion="124226"/>
  <mc:AlternateContent xmlns:mc="http://schemas.openxmlformats.org/markup-compatibility/2006">
    <mc:Choice Requires="x15">
      <x15ac:absPath xmlns:x15ac="http://schemas.microsoft.com/office/spreadsheetml/2010/11/ac" url="/Users/lauracovault/Desktop/Teaching Drama to Children/"/>
    </mc:Choice>
  </mc:AlternateContent>
  <xr:revisionPtr revIDLastSave="0" documentId="8_{DD4A80ED-16F2-5642-99CE-98B1DA184B04}" xr6:coauthVersionLast="43" xr6:coauthVersionMax="43" xr10:uidLastSave="{00000000-0000-0000-0000-000000000000}"/>
  <bookViews>
    <workbookView xWindow="10440" yWindow="460" windowWidth="14940" windowHeight="14060" xr2:uid="{00000000-000D-0000-FFFF-FFFF00000000}"/>
  </bookViews>
  <sheets>
    <sheet name="Regular IRA budget" sheetId="1" r:id="rId1"/>
    <sheet name="More notes (1-4)" sheetId="3"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8" i="1" l="1"/>
  <c r="E18" i="1"/>
  <c r="E8" i="1"/>
  <c r="E47" i="1" l="1"/>
  <c r="E32" i="1"/>
  <c r="E15" i="1"/>
  <c r="E33" i="1"/>
  <c r="E41" i="1" s="1"/>
  <c r="E39" i="1"/>
</calcChain>
</file>

<file path=xl/sharedStrings.xml><?xml version="1.0" encoding="utf-8"?>
<sst xmlns="http://schemas.openxmlformats.org/spreadsheetml/2006/main" count="64" uniqueCount="60">
  <si>
    <t>Copier Chargeback</t>
  </si>
  <si>
    <t>Artist/Performer/Speaker/Consultant TOTALS</t>
  </si>
  <si>
    <t>Supplies &amp; Services- Other TOTALS</t>
  </si>
  <si>
    <t>OPC Chargebacks &amp; Facility Use Fees</t>
  </si>
  <si>
    <t xml:space="preserve">Registration- Conferences &amp; Meetings </t>
  </si>
  <si>
    <t>Account</t>
  </si>
  <si>
    <t>Comments/Notes</t>
  </si>
  <si>
    <t>Operating Expenses</t>
  </si>
  <si>
    <t>Amount</t>
  </si>
  <si>
    <t>TOTAL  EXPENSES</t>
  </si>
  <si>
    <t>TOTAL REVENUE</t>
  </si>
  <si>
    <t>A. Course Fees</t>
  </si>
  <si>
    <t>B. Ticket Sales</t>
  </si>
  <si>
    <t>C. Additional Sources of Funding</t>
  </si>
  <si>
    <t>Other:</t>
  </si>
  <si>
    <t>A. Artist/ Performer/Speaker</t>
  </si>
  <si>
    <t>B.. Supplies &amp; Services- Other</t>
  </si>
  <si>
    <t xml:space="preserve">Honoraria (Price set by CI) </t>
  </si>
  <si>
    <t>Parking (please describe)</t>
  </si>
  <si>
    <t xml:space="preserve">Event or Parking-related Staffing </t>
  </si>
  <si>
    <t>Supplies &amp; Services- Other</t>
  </si>
  <si>
    <r>
      <t>Professional Svcs/ Speaker Fees</t>
    </r>
    <r>
      <rPr>
        <sz val="8"/>
        <color theme="1"/>
        <rFont val="Century Gothic"/>
        <family val="2"/>
      </rPr>
      <t xml:space="preserve"> (Price set by vendor) </t>
    </r>
  </si>
  <si>
    <t>TOTAL OF OTHER EXPENSES</t>
  </si>
  <si>
    <t>Event Signage (wayfinding on day of event)</t>
  </si>
  <si>
    <t xml:space="preserve">Printing </t>
  </si>
  <si>
    <t>PLEASE EXPLAIN: Comments/Notes</t>
  </si>
  <si>
    <t xml:space="preserve">Awards </t>
  </si>
  <si>
    <t>Rentals or Leases</t>
  </si>
  <si>
    <t>Promotional Items (with logo)</t>
  </si>
  <si>
    <t>Special Consultants (existing CI employees)</t>
  </si>
  <si>
    <t xml:space="preserve">Independent Contractor(s) </t>
  </si>
  <si>
    <t>Other Consultants /Other  Professional Services</t>
  </si>
  <si>
    <t>Other (not requested from IRA)</t>
  </si>
  <si>
    <t xml:space="preserve"> Other (specify)</t>
  </si>
  <si>
    <t>Other (specify)</t>
  </si>
  <si>
    <t>C. Revenue</t>
  </si>
  <si>
    <t>D. TOTAL REQUESTED FROM IRA</t>
  </si>
  <si>
    <t xml:space="preserve">E. Other Expenses </t>
  </si>
  <si>
    <t>Advertising (such as in a magazine or publication)</t>
  </si>
  <si>
    <t>IRA Activity Budget (no travel)</t>
  </si>
  <si>
    <t>Numbers (in parentheses) refer to detailed explanations in the "More Notes (1-8)" tab/sheet of this workbook.</t>
  </si>
  <si>
    <t>$1500 each: Set Designer, Lighting Designer, Stage Manager (note 1)</t>
  </si>
  <si>
    <t>n/a</t>
  </si>
  <si>
    <t>estimate</t>
  </si>
  <si>
    <t>Licensing fees; paid by PA (note 2)</t>
  </si>
  <si>
    <t>Dry cleaning of costumes</t>
  </si>
  <si>
    <t>Lighting Equipment, Props (note 3)</t>
  </si>
  <si>
    <t xml:space="preserve">$2400 - set, props, &amp; backstage; $100 - costumes &amp; hair; $200 - lighting  </t>
  </si>
  <si>
    <t>Parking lot rental/permits (note 4)</t>
  </si>
  <si>
    <t>estimate; there's always something</t>
  </si>
  <si>
    <t>To provide cast and crew with meals during long weekend technical rehearsals, paid for by PA Program, from PA Foundation funds</t>
  </si>
  <si>
    <r>
      <t xml:space="preserve">Activity Title:  Fall 2019 Production - </t>
    </r>
    <r>
      <rPr>
        <i/>
        <sz val="10.5"/>
        <color theme="1"/>
        <rFont val="Century Gothic"/>
        <family val="1"/>
      </rPr>
      <t>The Laramie Project</t>
    </r>
  </si>
  <si>
    <t>Name of Sponsor: Laura Covault and Catherine Burriss</t>
  </si>
  <si>
    <t>Paid by PA</t>
  </si>
  <si>
    <t>Licensing (note 2) &amp; Copier chargeback ($100) paid by PA program</t>
  </si>
  <si>
    <t>Programs, Posters, Banners</t>
  </si>
  <si>
    <t>No currently enrolled students are capable of designing at the appropriate level, though this show provides the great  opportunity for students to take on projects working side by side with professional designers.</t>
  </si>
  <si>
    <t xml:space="preserve">Lot rental is for Thursday evenings when parking is most challenging, plus 20 passes @ $3each for the other 6 shows. Student crew will attend lots, saving $26 per show for staffing. </t>
  </si>
  <si>
    <t>In order to secure the rights to perform The Laramie Project in a timely manner, given our unexpectedly late start in planning, we had to start the process for payment of the full amount ($960) right away, using a limited Performing Arts Program funding string.</t>
  </si>
  <si>
    <t>Santa Barbara City College will rent us props at a discounted $25 flat fee. We need to rent dimmers and lighting instruments to light the whole stage area since PA does not own adequate equipment; however, we have kept it at a smaller rental budget compared to most recent productions.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</si>
</sst>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3" x14ac:knownFonts="1">
    <font>
      <sz val="11"/>
      <color theme="1"/>
      <name val="Calibri"/>
      <family val="2"/>
      <scheme val="minor"/>
    </font>
    <font>
      <sz val="11"/>
      <color theme="1"/>
      <name val="Calibri"/>
      <family val="2"/>
      <scheme val="minor"/>
    </font>
    <font>
      <sz val="11"/>
      <color rgb="FF9C6500"/>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0"/>
      <color theme="1"/>
      <name val="Calibri"/>
      <family val="2"/>
      <scheme val="minor"/>
    </font>
    <font>
      <b/>
      <sz val="10"/>
      <color theme="1"/>
      <name val="Century Gothic"/>
      <family val="2"/>
    </font>
    <font>
      <b/>
      <sz val="10"/>
      <color theme="1"/>
      <name val="Calibri"/>
      <family val="2"/>
      <scheme val="minor"/>
    </font>
    <font>
      <b/>
      <sz val="9"/>
      <color theme="1"/>
      <name val="Calibri"/>
      <family val="2"/>
      <scheme val="minor"/>
    </font>
    <font>
      <sz val="9"/>
      <color theme="1"/>
      <name val="Century Gothic"/>
      <family val="2"/>
    </font>
    <font>
      <sz val="9"/>
      <color theme="1"/>
      <name val="Calibri"/>
      <family val="2"/>
      <scheme val="minor"/>
    </font>
    <font>
      <b/>
      <sz val="9"/>
      <color theme="1"/>
      <name val="Century Gothic"/>
      <family val="2"/>
    </font>
    <font>
      <sz val="9"/>
      <color rgb="FF9C6500"/>
      <name val="Calibri"/>
      <family val="2"/>
      <scheme val="minor"/>
    </font>
    <font>
      <b/>
      <sz val="12"/>
      <color theme="1"/>
      <name val="Century Gothic"/>
      <family val="2"/>
    </font>
    <font>
      <sz val="12"/>
      <color theme="1"/>
      <name val="Century Gothic"/>
      <family val="2"/>
    </font>
    <font>
      <sz val="12"/>
      <color theme="1"/>
      <name val="Calibri"/>
      <family val="2"/>
      <scheme val="minor"/>
    </font>
    <font>
      <b/>
      <sz val="12"/>
      <color theme="1"/>
      <name val="Calibri"/>
      <family val="2"/>
    </font>
    <font>
      <sz val="8"/>
      <color theme="1"/>
      <name val="Century Gothic"/>
      <family val="2"/>
    </font>
    <font>
      <sz val="10.5"/>
      <color theme="1"/>
      <name val="Century Gothic"/>
      <family val="2"/>
    </font>
    <font>
      <sz val="10"/>
      <color rgb="FF9C6500"/>
      <name val="Calibri"/>
      <family val="2"/>
      <scheme val="minor"/>
    </font>
    <font>
      <b/>
      <sz val="10"/>
      <color theme="5" tint="-0.249977111117893"/>
      <name val="Calibri"/>
      <family val="2"/>
      <scheme val="minor"/>
    </font>
    <font>
      <i/>
      <sz val="10.5"/>
      <color theme="1"/>
      <name val="Century Gothic"/>
      <family val="1"/>
    </font>
  </fonts>
  <fills count="9">
    <fill>
      <patternFill patternType="none"/>
    </fill>
    <fill>
      <patternFill patternType="gray125"/>
    </fill>
    <fill>
      <patternFill patternType="mediumGray"/>
    </fill>
    <fill>
      <patternFill patternType="solid">
        <fgColor rgb="FFFFEB9C"/>
      </patternFill>
    </fill>
    <fill>
      <patternFill patternType="solid">
        <fgColor theme="0" tint="-0.24994659260841701"/>
        <bgColor indexed="64"/>
      </patternFill>
    </fill>
    <fill>
      <patternFill patternType="solid">
        <fgColor theme="9" tint="0.79998168889431442"/>
        <bgColor indexed="64"/>
      </patternFill>
    </fill>
    <fill>
      <patternFill patternType="solid">
        <fgColor theme="6" tint="0.59996337778862885"/>
        <bgColor indexed="64"/>
      </patternFill>
    </fill>
    <fill>
      <patternFill patternType="solid">
        <fgColor theme="0" tint="-0.249977111117893"/>
        <bgColor indexed="64"/>
      </patternFill>
    </fill>
    <fill>
      <patternFill patternType="solid">
        <fgColor indexed="65"/>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thin">
        <color auto="1"/>
      </right>
      <top style="medium">
        <color auto="1"/>
      </top>
      <bottom/>
      <diagonal/>
    </border>
    <border>
      <left style="medium">
        <color indexed="64"/>
      </left>
      <right style="thin">
        <color indexed="64"/>
      </right>
      <top style="medium">
        <color indexed="64"/>
      </top>
      <bottom style="medium">
        <color indexed="64"/>
      </bottom>
      <diagonal/>
    </border>
  </borders>
  <cellStyleXfs count="3">
    <xf numFmtId="0" fontId="0" fillId="0" borderId="0"/>
    <xf numFmtId="0" fontId="1" fillId="6" borderId="1"/>
    <xf numFmtId="0" fontId="2" fillId="3" borderId="0" applyNumberFormat="0" applyBorder="0" applyAlignment="0" applyProtection="0"/>
  </cellStyleXfs>
  <cellXfs count="107">
    <xf numFmtId="0" fontId="0" fillId="0" borderId="0" xfId="0"/>
    <xf numFmtId="0" fontId="0" fillId="0" borderId="0" xfId="0" applyBorder="1"/>
    <xf numFmtId="0" fontId="0" fillId="0" borderId="0" xfId="0" applyFill="1"/>
    <xf numFmtId="0" fontId="0" fillId="0" borderId="0" xfId="0" applyFill="1" applyBorder="1"/>
    <xf numFmtId="0" fontId="4" fillId="0" borderId="0" xfId="0" applyFont="1"/>
    <xf numFmtId="0" fontId="6" fillId="0" borderId="0" xfId="0" applyFont="1"/>
    <xf numFmtId="0" fontId="6" fillId="0" borderId="6" xfId="0" applyFont="1" applyBorder="1"/>
    <xf numFmtId="0" fontId="6" fillId="0" borderId="0" xfId="0" applyFont="1" applyBorder="1"/>
    <xf numFmtId="0" fontId="5" fillId="0" borderId="1" xfId="0" applyFont="1" applyBorder="1"/>
    <xf numFmtId="0" fontId="11" fillId="0" borderId="0" xfId="0" applyFont="1"/>
    <xf numFmtId="0" fontId="5" fillId="0" borderId="5" xfId="0" applyFont="1" applyBorder="1"/>
    <xf numFmtId="0" fontId="5" fillId="0" borderId="1" xfId="0" applyFont="1" applyBorder="1" applyAlignment="1">
      <alignment wrapText="1"/>
    </xf>
    <xf numFmtId="0" fontId="11" fillId="2" borderId="4" xfId="0" applyFont="1" applyFill="1" applyBorder="1"/>
    <xf numFmtId="0" fontId="11" fillId="0" borderId="0" xfId="0" applyFont="1" applyFill="1" applyBorder="1"/>
    <xf numFmtId="0" fontId="10" fillId="0" borderId="0" xfId="0" applyFont="1" applyFill="1" applyBorder="1"/>
    <xf numFmtId="0" fontId="13" fillId="0" borderId="0" xfId="2" applyFont="1" applyFill="1" applyBorder="1"/>
    <xf numFmtId="0" fontId="6" fillId="0" borderId="0" xfId="0" applyFont="1" applyFill="1" applyBorder="1"/>
    <xf numFmtId="0" fontId="12" fillId="0" borderId="0" xfId="0" applyFont="1" applyFill="1" applyBorder="1"/>
    <xf numFmtId="0" fontId="3" fillId="0" borderId="0" xfId="0" applyFont="1" applyBorder="1"/>
    <xf numFmtId="0" fontId="9" fillId="0" borderId="1" xfId="0" applyFont="1" applyBorder="1"/>
    <xf numFmtId="0" fontId="6" fillId="0" borderId="7" xfId="0" applyFont="1" applyFill="1" applyBorder="1"/>
    <xf numFmtId="0" fontId="0" fillId="2" borderId="2" xfId="0" applyFill="1" applyBorder="1"/>
    <xf numFmtId="0" fontId="0" fillId="2" borderId="9" xfId="0" applyFill="1" applyBorder="1"/>
    <xf numFmtId="0" fontId="11" fillId="0" borderId="12" xfId="0" applyFont="1" applyFill="1" applyBorder="1"/>
    <xf numFmtId="0" fontId="11" fillId="4" borderId="11" xfId="0" applyFont="1" applyFill="1" applyBorder="1"/>
    <xf numFmtId="0" fontId="11" fillId="7" borderId="12" xfId="0" applyFont="1" applyFill="1" applyBorder="1"/>
    <xf numFmtId="0" fontId="7" fillId="4" borderId="12" xfId="0" applyFont="1" applyFill="1" applyBorder="1"/>
    <xf numFmtId="0" fontId="10" fillId="2" borderId="10" xfId="0" applyFont="1" applyFill="1" applyBorder="1" applyAlignment="1">
      <alignment horizontal="left"/>
    </xf>
    <xf numFmtId="0" fontId="0" fillId="2" borderId="0" xfId="0" applyFill="1" applyBorder="1"/>
    <xf numFmtId="0" fontId="11" fillId="7" borderId="11" xfId="0" applyFont="1" applyFill="1" applyBorder="1"/>
    <xf numFmtId="0" fontId="7" fillId="4" borderId="13" xfId="0" applyFont="1" applyFill="1" applyBorder="1"/>
    <xf numFmtId="0" fontId="14" fillId="0" borderId="15" xfId="0" applyFont="1" applyBorder="1"/>
    <xf numFmtId="0" fontId="11" fillId="0" borderId="11" xfId="0" applyFont="1" applyFill="1" applyBorder="1"/>
    <xf numFmtId="0" fontId="11" fillId="2" borderId="2" xfId="0" applyFont="1" applyFill="1" applyBorder="1"/>
    <xf numFmtId="0" fontId="12" fillId="0" borderId="5" xfId="0" applyFont="1" applyBorder="1"/>
    <xf numFmtId="0" fontId="10" fillId="0" borderId="6" xfId="0" applyFont="1" applyBorder="1" applyAlignment="1">
      <alignment horizontal="left"/>
    </xf>
    <xf numFmtId="0" fontId="10" fillId="0" borderId="6" xfId="0" applyFont="1" applyBorder="1"/>
    <xf numFmtId="0" fontId="10" fillId="0" borderId="6" xfId="0" applyFont="1" applyFill="1" applyBorder="1"/>
    <xf numFmtId="0" fontId="10" fillId="2" borderId="0" xfId="0" applyFont="1" applyFill="1" applyBorder="1"/>
    <xf numFmtId="0" fontId="12" fillId="0" borderId="5" xfId="0" applyFont="1" applyFill="1" applyBorder="1"/>
    <xf numFmtId="0" fontId="12" fillId="0" borderId="7" xfId="0" applyFont="1" applyBorder="1"/>
    <xf numFmtId="0" fontId="11" fillId="0" borderId="3" xfId="0" applyFont="1" applyFill="1" applyBorder="1"/>
    <xf numFmtId="0" fontId="12" fillId="0" borderId="6" xfId="0" applyFont="1" applyBorder="1"/>
    <xf numFmtId="0" fontId="10" fillId="0" borderId="5" xfId="0" applyFont="1" applyBorder="1"/>
    <xf numFmtId="0" fontId="10" fillId="0" borderId="7" xfId="0" applyFont="1" applyBorder="1" applyAlignment="1">
      <alignment horizontal="left"/>
    </xf>
    <xf numFmtId="0" fontId="11" fillId="5" borderId="16" xfId="0" applyFont="1" applyFill="1" applyBorder="1"/>
    <xf numFmtId="0" fontId="11" fillId="5" borderId="17" xfId="0" applyFont="1" applyFill="1" applyBorder="1"/>
    <xf numFmtId="0" fontId="11" fillId="0" borderId="14" xfId="0" applyFont="1" applyBorder="1"/>
    <xf numFmtId="0" fontId="11" fillId="5" borderId="18" xfId="0" applyFont="1" applyFill="1" applyBorder="1"/>
    <xf numFmtId="0" fontId="11" fillId="5" borderId="19" xfId="0" applyFont="1" applyFill="1" applyBorder="1"/>
    <xf numFmtId="0" fontId="11" fillId="5" borderId="14" xfId="0" applyFont="1" applyFill="1" applyBorder="1"/>
    <xf numFmtId="0" fontId="0" fillId="0" borderId="20" xfId="0" applyBorder="1"/>
    <xf numFmtId="0" fontId="10" fillId="2" borderId="11" xfId="0" applyFont="1" applyFill="1" applyBorder="1" applyAlignment="1">
      <alignment horizontal="left"/>
    </xf>
    <xf numFmtId="0" fontId="10" fillId="2" borderId="12" xfId="0" applyFont="1" applyFill="1" applyBorder="1" applyAlignment="1">
      <alignment horizontal="left"/>
    </xf>
    <xf numFmtId="0" fontId="10" fillId="2" borderId="20" xfId="0" applyFont="1" applyFill="1" applyBorder="1" applyAlignment="1">
      <alignment horizontal="left"/>
    </xf>
    <xf numFmtId="0" fontId="11" fillId="5" borderId="1" xfId="0" applyFont="1" applyFill="1" applyBorder="1"/>
    <xf numFmtId="0" fontId="10" fillId="0" borderId="22" xfId="0" applyFont="1" applyBorder="1"/>
    <xf numFmtId="0" fontId="17" fillId="0" borderId="0" xfId="0" applyFont="1" applyFill="1" applyBorder="1"/>
    <xf numFmtId="0" fontId="10" fillId="0" borderId="5" xfId="0" applyFont="1" applyFill="1" applyBorder="1"/>
    <xf numFmtId="0" fontId="10" fillId="0" borderId="21" xfId="0" applyFont="1" applyBorder="1"/>
    <xf numFmtId="0" fontId="0" fillId="0" borderId="6" xfId="0" applyBorder="1"/>
    <xf numFmtId="0" fontId="6" fillId="0" borderId="1" xfId="0" applyFont="1" applyBorder="1"/>
    <xf numFmtId="0" fontId="11" fillId="2" borderId="12" xfId="0" applyFont="1" applyFill="1" applyBorder="1"/>
    <xf numFmtId="0" fontId="11" fillId="2" borderId="13" xfId="0" applyFont="1" applyFill="1" applyBorder="1"/>
    <xf numFmtId="0" fontId="10" fillId="2" borderId="12" xfId="0" applyFont="1" applyFill="1" applyBorder="1"/>
    <xf numFmtId="0" fontId="6" fillId="0" borderId="25" xfId="0" applyFont="1" applyBorder="1"/>
    <xf numFmtId="0" fontId="6" fillId="0" borderId="7" xfId="0" applyFont="1" applyBorder="1"/>
    <xf numFmtId="0" fontId="6" fillId="0" borderId="23" xfId="0" applyFont="1" applyBorder="1"/>
    <xf numFmtId="0" fontId="11" fillId="0" borderId="8" xfId="0" applyFont="1" applyBorder="1"/>
    <xf numFmtId="0" fontId="6" fillId="0" borderId="26" xfId="0" applyFont="1" applyBorder="1"/>
    <xf numFmtId="0" fontId="8" fillId="0" borderId="24" xfId="0" applyFont="1" applyFill="1" applyBorder="1"/>
    <xf numFmtId="0" fontId="4" fillId="0" borderId="24" xfId="0" applyFont="1" applyBorder="1"/>
    <xf numFmtId="0" fontId="0" fillId="0" borderId="16" xfId="0" applyBorder="1"/>
    <xf numFmtId="0" fontId="0" fillId="0" borderId="27" xfId="0" applyBorder="1"/>
    <xf numFmtId="0" fontId="8" fillId="0" borderId="28" xfId="0" applyFont="1" applyBorder="1"/>
    <xf numFmtId="0" fontId="11" fillId="0" borderId="24" xfId="0" applyFont="1" applyFill="1" applyBorder="1"/>
    <xf numFmtId="0" fontId="11" fillId="0" borderId="24" xfId="0" applyFont="1" applyBorder="1"/>
    <xf numFmtId="0" fontId="6" fillId="0" borderId="24" xfId="0" applyFont="1" applyBorder="1"/>
    <xf numFmtId="0" fontId="6" fillId="0" borderId="5" xfId="0" applyFont="1" applyBorder="1"/>
    <xf numFmtId="0" fontId="11" fillId="0" borderId="5" xfId="0" applyFont="1" applyBorder="1"/>
    <xf numFmtId="0" fontId="4" fillId="0" borderId="1" xfId="0" applyFont="1" applyBorder="1"/>
    <xf numFmtId="0" fontId="10" fillId="0" borderId="21" xfId="0" applyFont="1" applyFill="1" applyBorder="1"/>
    <xf numFmtId="0" fontId="11" fillId="0" borderId="0" xfId="0" applyFont="1" applyBorder="1"/>
    <xf numFmtId="0" fontId="6" fillId="0" borderId="21" xfId="0" applyFont="1" applyBorder="1"/>
    <xf numFmtId="0" fontId="19" fillId="0" borderId="0" xfId="0" applyFont="1" applyAlignment="1">
      <alignment wrapText="1"/>
    </xf>
    <xf numFmtId="0" fontId="5" fillId="0" borderId="5" xfId="0" applyFont="1" applyBorder="1" applyAlignment="1">
      <alignment wrapText="1"/>
    </xf>
    <xf numFmtId="0" fontId="12" fillId="0" borderId="22" xfId="0" applyFont="1" applyBorder="1"/>
    <xf numFmtId="0" fontId="6" fillId="2" borderId="5" xfId="0" applyFont="1" applyFill="1" applyBorder="1"/>
    <xf numFmtId="164" fontId="20" fillId="3" borderId="6" xfId="2" applyNumberFormat="1" applyFont="1" applyBorder="1"/>
    <xf numFmtId="164" fontId="20" fillId="3" borderId="7" xfId="2" applyNumberFormat="1" applyFont="1" applyBorder="1"/>
    <xf numFmtId="164" fontId="6" fillId="0" borderId="1" xfId="0" applyNumberFormat="1" applyFont="1" applyFill="1" applyBorder="1"/>
    <xf numFmtId="0" fontId="6" fillId="2" borderId="2" xfId="0" applyFont="1" applyFill="1" applyBorder="1"/>
    <xf numFmtId="164" fontId="20" fillId="3" borderId="21" xfId="2" applyNumberFormat="1" applyFont="1" applyBorder="1"/>
    <xf numFmtId="164" fontId="20" fillId="3" borderId="22" xfId="2" applyNumberFormat="1" applyFont="1" applyBorder="1"/>
    <xf numFmtId="164" fontId="20" fillId="3" borderId="5" xfId="2" applyNumberFormat="1" applyFont="1" applyBorder="1"/>
    <xf numFmtId="164" fontId="6" fillId="8" borderId="1" xfId="0" applyNumberFormat="1" applyFont="1" applyFill="1" applyBorder="1"/>
    <xf numFmtId="0" fontId="19" fillId="0" borderId="0" xfId="0" applyFont="1" applyAlignment="1">
      <alignment wrapText="1"/>
    </xf>
    <xf numFmtId="0" fontId="21" fillId="0" borderId="6" xfId="0" applyFont="1" applyBorder="1" applyAlignment="1">
      <alignment wrapText="1"/>
    </xf>
    <xf numFmtId="0" fontId="6" fillId="0" borderId="6" xfId="0" applyFont="1" applyBorder="1" applyAlignment="1">
      <alignment wrapText="1"/>
    </xf>
    <xf numFmtId="0" fontId="0" fillId="0" borderId="6" xfId="0" applyBorder="1" applyAlignment="1">
      <alignment wrapText="1"/>
    </xf>
    <xf numFmtId="0" fontId="6" fillId="0" borderId="0" xfId="0" applyFont="1" applyFill="1" applyBorder="1" applyAlignment="1">
      <alignment wrapText="1"/>
    </xf>
    <xf numFmtId="0" fontId="19" fillId="0" borderId="0" xfId="0" applyFont="1" applyBorder="1" applyAlignment="1"/>
    <xf numFmtId="0" fontId="0" fillId="0" borderId="0" xfId="0" applyAlignment="1">
      <alignment wrapText="1"/>
    </xf>
    <xf numFmtId="0" fontId="15" fillId="0" borderId="0" xfId="0" applyFont="1" applyFill="1" applyBorder="1" applyAlignment="1">
      <alignment wrapText="1"/>
    </xf>
    <xf numFmtId="0" fontId="16" fillId="0" borderId="0" xfId="0" applyFont="1" applyAlignment="1">
      <alignment wrapText="1"/>
    </xf>
    <xf numFmtId="0" fontId="19" fillId="0" borderId="0" xfId="0" applyFont="1" applyBorder="1" applyAlignment="1">
      <alignment wrapText="1"/>
    </xf>
    <xf numFmtId="0" fontId="19" fillId="0" borderId="0" xfId="0" applyFont="1" applyAlignment="1">
      <alignment wrapText="1"/>
    </xf>
  </cellXfs>
  <cellStyles count="3">
    <cellStyle name="IRA Totals" xfId="1" xr:uid="{00000000-0005-0000-0000-000000000000}"/>
    <cellStyle name="Neutral" xfId="2"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1"/>
  <sheetViews>
    <sheetView tabSelected="1" topLeftCell="A26" zoomScaleNormal="100" zoomScalePageLayoutView="75" workbookViewId="0">
      <selection activeCell="G19" sqref="G19"/>
    </sheetView>
  </sheetViews>
  <sheetFormatPr baseColWidth="10" defaultColWidth="8.83203125" defaultRowHeight="15" x14ac:dyDescent="0.2"/>
  <cols>
    <col min="1" max="1" width="6" customWidth="1"/>
    <col min="2" max="2" width="1.5" style="2" customWidth="1"/>
    <col min="3" max="3" width="44.5" customWidth="1"/>
    <col min="4" max="4" width="0.83203125" customWidth="1"/>
    <col min="5" max="5" width="11" customWidth="1"/>
    <col min="6" max="6" width="0.83203125" customWidth="1"/>
    <col min="7" max="7" width="43" customWidth="1"/>
  </cols>
  <sheetData>
    <row r="1" spans="1:8" ht="22.5" customHeight="1" x14ac:dyDescent="0.25">
      <c r="A1" s="7"/>
      <c r="B1" s="3"/>
      <c r="C1" s="18" t="s">
        <v>39</v>
      </c>
    </row>
    <row r="2" spans="1:8" ht="19.5" customHeight="1" x14ac:dyDescent="0.2">
      <c r="A2" s="7"/>
      <c r="B2" s="3"/>
      <c r="C2" s="105" t="s">
        <v>51</v>
      </c>
      <c r="D2" s="106"/>
      <c r="E2" s="106"/>
      <c r="F2" s="106"/>
      <c r="G2" s="106"/>
    </row>
    <row r="3" spans="1:8" ht="15.75" customHeight="1" x14ac:dyDescent="0.2">
      <c r="A3" s="7"/>
      <c r="B3" s="3"/>
      <c r="C3" s="101" t="s">
        <v>52</v>
      </c>
      <c r="D3" s="84"/>
      <c r="E3" s="96"/>
      <c r="F3" s="84"/>
      <c r="G3" s="84"/>
    </row>
    <row r="4" spans="1:8" ht="8.25" customHeight="1" thickBot="1" x14ac:dyDescent="0.3">
      <c r="A4" s="7"/>
      <c r="B4" s="3"/>
      <c r="C4" s="18"/>
    </row>
    <row r="5" spans="1:8" ht="45" customHeight="1" thickBot="1" x14ac:dyDescent="0.3">
      <c r="A5" s="19" t="s">
        <v>5</v>
      </c>
      <c r="B5" s="70"/>
      <c r="C5" s="8" t="s">
        <v>7</v>
      </c>
      <c r="D5" s="71"/>
      <c r="E5" s="11" t="s">
        <v>8</v>
      </c>
      <c r="F5" s="80"/>
      <c r="G5" s="85" t="s">
        <v>25</v>
      </c>
      <c r="H5" s="4"/>
    </row>
    <row r="6" spans="1:8" s="4" customFormat="1" ht="32" thickBot="1" x14ac:dyDescent="0.3">
      <c r="A6" s="52"/>
      <c r="B6" s="53"/>
      <c r="C6" s="38"/>
      <c r="D6" s="12"/>
      <c r="E6" s="33"/>
      <c r="F6" s="5"/>
      <c r="G6" s="97" t="s">
        <v>40</v>
      </c>
      <c r="H6"/>
    </row>
    <row r="7" spans="1:8" x14ac:dyDescent="0.2">
      <c r="A7" s="72"/>
      <c r="B7" s="13"/>
      <c r="C7" s="39" t="s">
        <v>15</v>
      </c>
      <c r="D7" s="9"/>
      <c r="E7" s="87"/>
      <c r="F7" s="5"/>
      <c r="G7" s="6"/>
    </row>
    <row r="8" spans="1:8" ht="30" x14ac:dyDescent="0.2">
      <c r="A8" s="46">
        <v>613802</v>
      </c>
      <c r="B8" s="13"/>
      <c r="C8" s="36" t="s">
        <v>17</v>
      </c>
      <c r="D8" s="9"/>
      <c r="E8" s="88">
        <f>1500*3</f>
        <v>4500</v>
      </c>
      <c r="F8" s="5"/>
      <c r="G8" s="98" t="s">
        <v>41</v>
      </c>
    </row>
    <row r="9" spans="1:8" x14ac:dyDescent="0.2">
      <c r="A9" s="46">
        <v>613802</v>
      </c>
      <c r="B9" s="13"/>
      <c r="C9" s="36" t="s">
        <v>17</v>
      </c>
      <c r="D9" s="9"/>
      <c r="E9" s="88"/>
      <c r="F9" s="5"/>
      <c r="G9" s="6"/>
    </row>
    <row r="10" spans="1:8" x14ac:dyDescent="0.2">
      <c r="A10" s="46">
        <v>613801</v>
      </c>
      <c r="B10" s="13"/>
      <c r="C10" s="36" t="s">
        <v>21</v>
      </c>
      <c r="D10" s="9"/>
      <c r="E10" s="88">
        <v>960</v>
      </c>
      <c r="F10" s="5"/>
      <c r="G10" s="98" t="s">
        <v>44</v>
      </c>
    </row>
    <row r="11" spans="1:8" x14ac:dyDescent="0.2">
      <c r="A11" s="46">
        <v>601801</v>
      </c>
      <c r="B11" s="13"/>
      <c r="C11" s="36" t="s">
        <v>29</v>
      </c>
      <c r="D11" s="9"/>
      <c r="E11" s="88"/>
      <c r="F11" s="5"/>
      <c r="G11" s="6"/>
    </row>
    <row r="12" spans="1:8" x14ac:dyDescent="0.2">
      <c r="A12" s="50">
        <v>613801</v>
      </c>
      <c r="B12" s="13"/>
      <c r="C12" s="36" t="s">
        <v>31</v>
      </c>
      <c r="D12" s="9"/>
      <c r="E12" s="88"/>
      <c r="F12" s="5"/>
      <c r="G12" s="6"/>
    </row>
    <row r="13" spans="1:8" x14ac:dyDescent="0.2">
      <c r="A13" s="50">
        <v>613001</v>
      </c>
      <c r="B13" s="13"/>
      <c r="C13" s="36" t="s">
        <v>30</v>
      </c>
      <c r="D13" s="9"/>
      <c r="E13" s="88">
        <v>150</v>
      </c>
      <c r="F13" s="5"/>
      <c r="G13" s="98" t="s">
        <v>45</v>
      </c>
    </row>
    <row r="14" spans="1:8" ht="16" thickBot="1" x14ac:dyDescent="0.25">
      <c r="A14" s="50"/>
      <c r="B14" s="13"/>
      <c r="C14" s="56" t="s">
        <v>14</v>
      </c>
      <c r="D14" s="9"/>
      <c r="E14" s="89"/>
      <c r="F14" s="5"/>
      <c r="G14" s="6"/>
    </row>
    <row r="15" spans="1:8" ht="16" thickBot="1" x14ac:dyDescent="0.25">
      <c r="A15" s="47"/>
      <c r="B15" s="13"/>
      <c r="C15" s="40" t="s">
        <v>1</v>
      </c>
      <c r="D15" s="9"/>
      <c r="E15" s="90">
        <f>SUM(E8:E14)</f>
        <v>5610</v>
      </c>
      <c r="F15" s="5"/>
      <c r="G15" s="6"/>
    </row>
    <row r="16" spans="1:8" ht="16" thickBot="1" x14ac:dyDescent="0.25">
      <c r="A16" s="52"/>
      <c r="B16" s="53"/>
      <c r="C16" s="38"/>
      <c r="D16" s="12"/>
      <c r="E16" s="91"/>
      <c r="F16" s="5"/>
      <c r="G16" s="6"/>
    </row>
    <row r="17" spans="1:7" x14ac:dyDescent="0.2">
      <c r="A17" s="73"/>
      <c r="B17" s="13"/>
      <c r="C17" s="34" t="s">
        <v>16</v>
      </c>
      <c r="D17" s="9"/>
      <c r="E17" s="87"/>
      <c r="F17" s="5"/>
      <c r="G17" s="6"/>
    </row>
    <row r="18" spans="1:7" x14ac:dyDescent="0.2">
      <c r="A18" s="46">
        <v>660002</v>
      </c>
      <c r="B18" s="41"/>
      <c r="C18" s="36" t="s">
        <v>24</v>
      </c>
      <c r="D18" s="9"/>
      <c r="E18" s="88">
        <f>170+750</f>
        <v>920</v>
      </c>
      <c r="F18" s="5"/>
      <c r="G18" s="6" t="s">
        <v>55</v>
      </c>
    </row>
    <row r="19" spans="1:7" x14ac:dyDescent="0.2">
      <c r="A19" s="46">
        <v>660017</v>
      </c>
      <c r="B19" s="41"/>
      <c r="C19" s="36" t="s">
        <v>38</v>
      </c>
      <c r="D19" s="9"/>
      <c r="E19" s="88"/>
      <c r="F19" s="5"/>
      <c r="G19" s="6"/>
    </row>
    <row r="20" spans="1:7" x14ac:dyDescent="0.2">
      <c r="A20" s="46">
        <v>660831</v>
      </c>
      <c r="B20" s="13"/>
      <c r="C20" s="36" t="s">
        <v>0</v>
      </c>
      <c r="D20" s="9"/>
      <c r="E20" s="88">
        <v>100</v>
      </c>
      <c r="F20" s="5"/>
      <c r="G20" s="6" t="s">
        <v>53</v>
      </c>
    </row>
    <row r="21" spans="1:7" x14ac:dyDescent="0.2">
      <c r="A21" s="47">
        <v>660090</v>
      </c>
      <c r="B21" s="13"/>
      <c r="C21" s="37" t="s">
        <v>23</v>
      </c>
      <c r="D21" s="9"/>
      <c r="E21" s="88">
        <v>80</v>
      </c>
      <c r="F21" s="5"/>
      <c r="G21" s="6"/>
    </row>
    <row r="22" spans="1:7" x14ac:dyDescent="0.2">
      <c r="A22" s="46">
        <v>660835</v>
      </c>
      <c r="B22" s="13"/>
      <c r="C22" s="36" t="s">
        <v>19</v>
      </c>
      <c r="D22" s="9"/>
      <c r="E22" s="88"/>
      <c r="F22" s="5"/>
      <c r="G22" s="6"/>
    </row>
    <row r="23" spans="1:7" x14ac:dyDescent="0.2">
      <c r="A23" s="46">
        <v>660825</v>
      </c>
      <c r="B23" s="13"/>
      <c r="C23" s="36" t="s">
        <v>27</v>
      </c>
      <c r="D23" s="9"/>
      <c r="E23" s="88">
        <v>1725</v>
      </c>
      <c r="F23" s="5"/>
      <c r="G23" s="6" t="s">
        <v>46</v>
      </c>
    </row>
    <row r="24" spans="1:7" x14ac:dyDescent="0.2">
      <c r="A24" s="46">
        <v>660833</v>
      </c>
      <c r="B24" s="41"/>
      <c r="C24" s="36" t="s">
        <v>28</v>
      </c>
      <c r="D24" s="9"/>
      <c r="E24" s="88"/>
      <c r="F24" s="5"/>
      <c r="G24" s="6"/>
    </row>
    <row r="25" spans="1:7" x14ac:dyDescent="0.2">
      <c r="A25" s="50">
        <v>660834</v>
      </c>
      <c r="B25" s="13"/>
      <c r="C25" s="59" t="s">
        <v>26</v>
      </c>
      <c r="D25" s="9"/>
      <c r="E25" s="92"/>
      <c r="G25" s="6"/>
    </row>
    <row r="26" spans="1:7" x14ac:dyDescent="0.2">
      <c r="A26" s="46">
        <v>660890</v>
      </c>
      <c r="B26" s="41"/>
      <c r="C26" s="36" t="s">
        <v>4</v>
      </c>
      <c r="D26" s="9"/>
      <c r="E26" s="88"/>
      <c r="F26" s="5"/>
      <c r="G26" s="6"/>
    </row>
    <row r="27" spans="1:7" ht="32" x14ac:dyDescent="0.2">
      <c r="A27" s="50">
        <v>660003</v>
      </c>
      <c r="B27" s="13"/>
      <c r="C27" s="59" t="s">
        <v>20</v>
      </c>
      <c r="E27" s="92">
        <v>2700</v>
      </c>
      <c r="G27" s="99" t="s">
        <v>47</v>
      </c>
    </row>
    <row r="28" spans="1:7" x14ac:dyDescent="0.2">
      <c r="A28" s="50">
        <v>660003</v>
      </c>
      <c r="B28" s="13"/>
      <c r="C28" s="59" t="s">
        <v>20</v>
      </c>
      <c r="E28" s="92"/>
      <c r="G28" s="60"/>
    </row>
    <row r="29" spans="1:7" x14ac:dyDescent="0.2">
      <c r="A29" s="50">
        <v>660003</v>
      </c>
      <c r="B29" s="13"/>
      <c r="C29" s="36" t="s">
        <v>18</v>
      </c>
      <c r="D29" s="9"/>
      <c r="E29" s="88">
        <v>558</v>
      </c>
      <c r="G29" s="98" t="s">
        <v>48</v>
      </c>
    </row>
    <row r="30" spans="1:7" x14ac:dyDescent="0.2">
      <c r="A30" s="50"/>
      <c r="B30" s="13"/>
      <c r="C30" s="42" t="s">
        <v>33</v>
      </c>
      <c r="D30" s="9"/>
      <c r="E30" s="93"/>
      <c r="F30" s="5"/>
      <c r="G30" s="6"/>
    </row>
    <row r="31" spans="1:7" ht="16" thickBot="1" x14ac:dyDescent="0.25">
      <c r="A31" s="50"/>
      <c r="B31" s="13"/>
      <c r="C31" s="86" t="s">
        <v>34</v>
      </c>
      <c r="D31" s="9"/>
      <c r="E31" s="89"/>
      <c r="F31" s="5"/>
      <c r="G31" s="6"/>
    </row>
    <row r="32" spans="1:7" ht="16" thickBot="1" x14ac:dyDescent="0.25">
      <c r="A32" s="47"/>
      <c r="B32" s="13"/>
      <c r="C32" s="40" t="s">
        <v>2</v>
      </c>
      <c r="D32" s="9"/>
      <c r="E32" s="90">
        <f>SUM(E18:E31)</f>
        <v>6083</v>
      </c>
      <c r="F32" s="5"/>
      <c r="G32" s="6"/>
    </row>
    <row r="33" spans="1:8" ht="16" thickBot="1" x14ac:dyDescent="0.25">
      <c r="A33" s="24"/>
      <c r="B33" s="25"/>
      <c r="C33" s="26" t="s">
        <v>9</v>
      </c>
      <c r="D33" s="32"/>
      <c r="E33" s="90">
        <f>SUM(E15,E32)</f>
        <v>11693</v>
      </c>
      <c r="F33" s="65"/>
      <c r="G33" s="66"/>
    </row>
    <row r="34" spans="1:8" ht="16" thickBot="1" x14ac:dyDescent="0.25">
      <c r="A34" s="51"/>
    </row>
    <row r="35" spans="1:8" ht="22" thickBot="1" x14ac:dyDescent="0.3">
      <c r="A35" s="74"/>
      <c r="B35" s="70"/>
      <c r="C35" s="8" t="s">
        <v>35</v>
      </c>
      <c r="D35" s="71"/>
      <c r="E35" s="11" t="s">
        <v>8</v>
      </c>
      <c r="F35" s="71"/>
      <c r="G35" s="10" t="s">
        <v>6</v>
      </c>
    </row>
    <row r="36" spans="1:8" x14ac:dyDescent="0.2">
      <c r="A36" s="45"/>
      <c r="B36" s="13"/>
      <c r="C36" s="43" t="s">
        <v>11</v>
      </c>
      <c r="D36" s="9"/>
      <c r="E36" s="94">
        <v>0</v>
      </c>
      <c r="F36" s="5"/>
      <c r="G36" s="6" t="s">
        <v>42</v>
      </c>
    </row>
    <row r="37" spans="1:8" x14ac:dyDescent="0.2">
      <c r="A37" s="46"/>
      <c r="B37" s="13"/>
      <c r="C37" s="35" t="s">
        <v>12</v>
      </c>
      <c r="D37" s="9"/>
      <c r="E37" s="88">
        <v>1000</v>
      </c>
      <c r="F37" s="5"/>
      <c r="G37" s="6" t="s">
        <v>43</v>
      </c>
    </row>
    <row r="38" spans="1:8" ht="31" thickBot="1" x14ac:dyDescent="0.25">
      <c r="A38" s="48"/>
      <c r="B38" s="13"/>
      <c r="C38" s="44" t="s">
        <v>13</v>
      </c>
      <c r="D38" s="9"/>
      <c r="E38" s="89">
        <f>960+100</f>
        <v>1060</v>
      </c>
      <c r="F38" s="5"/>
      <c r="G38" s="98" t="s">
        <v>54</v>
      </c>
    </row>
    <row r="39" spans="1:8" ht="16" thickBot="1" x14ac:dyDescent="0.25">
      <c r="A39" s="29"/>
      <c r="B39" s="25"/>
      <c r="C39" s="30" t="s">
        <v>10</v>
      </c>
      <c r="D39" s="79"/>
      <c r="E39" s="90">
        <f>SUM(E36:E38)</f>
        <v>2060</v>
      </c>
      <c r="F39" s="5"/>
      <c r="G39" s="6"/>
    </row>
    <row r="40" spans="1:8" ht="16" thickBot="1" x14ac:dyDescent="0.25">
      <c r="A40" s="54"/>
      <c r="B40" s="27"/>
      <c r="C40" s="28"/>
      <c r="D40" s="22"/>
      <c r="E40" s="21"/>
      <c r="F40" s="5"/>
      <c r="G40" s="6"/>
    </row>
    <row r="41" spans="1:8" ht="17" thickBot="1" x14ac:dyDescent="0.25">
      <c r="A41" s="55"/>
      <c r="B41" s="13"/>
      <c r="C41" s="31" t="s">
        <v>36</v>
      </c>
      <c r="D41" s="23"/>
      <c r="E41" s="95">
        <f>E33-E39</f>
        <v>9633</v>
      </c>
      <c r="F41" s="16"/>
      <c r="G41" s="20"/>
    </row>
    <row r="42" spans="1:8" s="4" customFormat="1" ht="18" customHeight="1" thickBot="1" x14ac:dyDescent="0.3">
      <c r="A42" s="52"/>
      <c r="B42" s="53"/>
      <c r="C42" s="64"/>
      <c r="D42" s="62"/>
      <c r="E42" s="63"/>
      <c r="F42" s="67"/>
      <c r="G42" s="61"/>
      <c r="H42"/>
    </row>
    <row r="43" spans="1:8" ht="23.25" customHeight="1" thickBot="1" x14ac:dyDescent="0.25">
      <c r="A43" s="13"/>
      <c r="B43" s="13"/>
      <c r="C43" s="57" t="s">
        <v>37</v>
      </c>
      <c r="D43" s="13"/>
      <c r="E43" s="15"/>
      <c r="F43" s="16"/>
      <c r="G43" s="16"/>
    </row>
    <row r="44" spans="1:8" x14ac:dyDescent="0.2">
      <c r="A44" s="45">
        <v>660832</v>
      </c>
      <c r="B44" s="75"/>
      <c r="C44" s="58" t="s">
        <v>3</v>
      </c>
      <c r="D44" s="76"/>
      <c r="E44" s="94">
        <v>500</v>
      </c>
      <c r="F44" s="77"/>
      <c r="G44" s="78" t="s">
        <v>49</v>
      </c>
    </row>
    <row r="45" spans="1:8" ht="45" x14ac:dyDescent="0.2">
      <c r="A45" s="49"/>
      <c r="B45" s="13"/>
      <c r="C45" s="81" t="s">
        <v>32</v>
      </c>
      <c r="D45" s="82"/>
      <c r="E45" s="92">
        <v>1000</v>
      </c>
      <c r="F45" s="7"/>
      <c r="G45" s="100" t="s">
        <v>50</v>
      </c>
    </row>
    <row r="46" spans="1:8" ht="16" thickBot="1" x14ac:dyDescent="0.25">
      <c r="A46" s="49"/>
      <c r="B46" s="13"/>
      <c r="C46" s="81" t="s">
        <v>32</v>
      </c>
      <c r="D46" s="82"/>
      <c r="E46" s="92"/>
      <c r="F46" s="7"/>
      <c r="G46" s="83"/>
    </row>
    <row r="47" spans="1:8" ht="16" thickBot="1" x14ac:dyDescent="0.25">
      <c r="A47" s="24"/>
      <c r="B47" s="25"/>
      <c r="C47" s="26" t="s">
        <v>22</v>
      </c>
      <c r="D47" s="68"/>
      <c r="E47" s="90">
        <f>SUM(E44:E46)</f>
        <v>1500</v>
      </c>
      <c r="F47" s="69"/>
      <c r="G47" s="66"/>
    </row>
    <row r="48" spans="1:8" x14ac:dyDescent="0.2">
      <c r="A48" s="13"/>
      <c r="B48" s="13"/>
      <c r="C48" s="14"/>
      <c r="D48" s="13"/>
      <c r="E48" s="15"/>
      <c r="F48" s="16"/>
      <c r="G48" s="16"/>
    </row>
    <row r="49" spans="1:8" x14ac:dyDescent="0.2">
      <c r="A49" s="13"/>
      <c r="B49" s="13"/>
      <c r="C49" s="103"/>
      <c r="D49" s="104"/>
      <c r="E49" s="104"/>
      <c r="F49" s="104"/>
      <c r="G49" s="104"/>
    </row>
    <row r="50" spans="1:8" ht="33.75" customHeight="1" x14ac:dyDescent="0.2">
      <c r="A50" s="13"/>
      <c r="B50" s="13"/>
      <c r="C50" s="104"/>
      <c r="D50" s="104"/>
      <c r="E50" s="104"/>
      <c r="F50" s="104"/>
      <c r="G50" s="104"/>
    </row>
    <row r="51" spans="1:8" x14ac:dyDescent="0.2">
      <c r="A51" s="13"/>
      <c r="B51" s="13"/>
      <c r="C51" s="17"/>
      <c r="D51" s="13"/>
      <c r="E51" s="15"/>
      <c r="F51" s="16"/>
      <c r="G51" s="16"/>
    </row>
    <row r="58" spans="1:8" x14ac:dyDescent="0.2">
      <c r="A58" s="13"/>
      <c r="B58" s="13"/>
      <c r="C58" s="14"/>
      <c r="D58" s="13"/>
      <c r="E58" s="15"/>
      <c r="F58" s="16"/>
      <c r="G58" s="16"/>
    </row>
    <row r="59" spans="1:8" x14ac:dyDescent="0.2">
      <c r="A59" s="13"/>
      <c r="B59" s="13"/>
      <c r="C59" s="14"/>
      <c r="D59" s="13"/>
      <c r="E59" s="15"/>
      <c r="F59" s="16"/>
      <c r="G59" s="16"/>
      <c r="H59" s="1"/>
    </row>
    <row r="60" spans="1:8" x14ac:dyDescent="0.2">
      <c r="A60" s="13"/>
      <c r="B60" s="13"/>
      <c r="C60" s="17"/>
      <c r="D60" s="13"/>
      <c r="E60" s="15"/>
      <c r="F60" s="16"/>
      <c r="G60" s="16"/>
    </row>
    <row r="61" spans="1:8" x14ac:dyDescent="0.2">
      <c r="C61" s="3"/>
      <c r="D61" s="13"/>
      <c r="E61" s="13"/>
    </row>
  </sheetData>
  <mergeCells count="2">
    <mergeCell ref="C49:G50"/>
    <mergeCell ref="C2:G2"/>
  </mergeCells>
  <pageMargins left="0.2" right="0.5" top="0.5" bottom="0.3" header="0.3" footer="0.3"/>
  <pageSetup scale="93" orientation="portrait" r:id="rId1"/>
  <headerFooter>
    <oddHeader>&amp;C&amp;G</oddHeader>
  </headerFooter>
  <rowBreaks count="1" manualBreakCount="1">
    <brk id="48"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activeCell="B4" sqref="B4"/>
    </sheetView>
  </sheetViews>
  <sheetFormatPr baseColWidth="10" defaultColWidth="8.83203125" defaultRowHeight="15" x14ac:dyDescent="0.2"/>
  <cols>
    <col min="2" max="2" width="53.33203125" customWidth="1"/>
  </cols>
  <sheetData>
    <row r="1" spans="1:2" ht="64" x14ac:dyDescent="0.2">
      <c r="A1">
        <v>1</v>
      </c>
      <c r="B1" s="102" t="s">
        <v>56</v>
      </c>
    </row>
    <row r="2" spans="1:2" ht="64" x14ac:dyDescent="0.2">
      <c r="A2">
        <v>2</v>
      </c>
      <c r="B2" s="102" t="s">
        <v>58</v>
      </c>
    </row>
    <row r="3" spans="1:2" ht="80" x14ac:dyDescent="0.2">
      <c r="A3">
        <v>3</v>
      </c>
      <c r="B3" s="102" t="s">
        <v>59</v>
      </c>
    </row>
    <row r="4" spans="1:2" ht="48" x14ac:dyDescent="0.2">
      <c r="A4">
        <v>4</v>
      </c>
      <c r="B4" s="10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Regular IRA budget</vt:lpstr>
      <vt:lpstr>More notes (1-4)</vt:lpstr>
    </vt:vector>
  </TitlesOfParts>
  <Company>CSUCI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Ayre-Smith</dc:creator>
  <cp:lastModifiedBy>Microsoft Office User</cp:lastModifiedBy>
  <cp:lastPrinted>2013-09-04T22:05:12Z</cp:lastPrinted>
  <dcterms:created xsi:type="dcterms:W3CDTF">2013-01-23T23:52:36Z</dcterms:created>
  <dcterms:modified xsi:type="dcterms:W3CDTF">2019-10-01T06:57:07Z</dcterms:modified>
</cp:coreProperties>
</file>