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715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deniselugo/Desktop/"/>
    </mc:Choice>
  </mc:AlternateContent>
  <xr:revisionPtr revIDLastSave="0" documentId="13_ncr:1_{8B3FF39B-4A2E-FF44-947E-EA01E00BD28C}" xr6:coauthVersionLast="43" xr6:coauthVersionMax="43" xr10:uidLastSave="{00000000-0000-0000-0000-000000000000}"/>
  <bookViews>
    <workbookView xWindow="-80" yWindow="460" windowWidth="25500" windowHeight="15540" xr2:uid="{00000000-000D-0000-FFFF-FFFF00000000}"/>
  </bookViews>
  <sheets>
    <sheet name="Regular IRA budget" sheetId="1" r:id="rId1"/>
    <sheet name="Sheet3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51" i="1" l="1"/>
  <c r="E27" i="1"/>
  <c r="E58" i="1"/>
  <c r="E66" i="1"/>
  <c r="E52" i="1" l="1"/>
  <c r="E60" i="1" s="1"/>
</calcChain>
</file>

<file path=xl/sharedStrings.xml><?xml version="1.0" encoding="utf-8"?>
<sst xmlns="http://schemas.openxmlformats.org/spreadsheetml/2006/main" count="82" uniqueCount="80">
  <si>
    <t>Copier Chargeback</t>
  </si>
  <si>
    <t>Artist/Performer/Speaker/Consultant TOTALS</t>
  </si>
  <si>
    <t>Supplies &amp; Services- Other TOTALS</t>
  </si>
  <si>
    <t>OPC Chargebacks &amp; Facility Use Fees</t>
  </si>
  <si>
    <t xml:space="preserve">Registration- Conferences &amp; Meetings </t>
  </si>
  <si>
    <t>Account</t>
  </si>
  <si>
    <t>Comments/Notes</t>
  </si>
  <si>
    <t>Operating Expenses</t>
  </si>
  <si>
    <t>Amount</t>
  </si>
  <si>
    <t>TOTAL  EXPENSES</t>
  </si>
  <si>
    <t>TOTAL REVENUE</t>
  </si>
  <si>
    <t>A. Course Fees</t>
  </si>
  <si>
    <t>B. Ticket Sales</t>
  </si>
  <si>
    <t>C. Additional Sources of Funding</t>
  </si>
  <si>
    <t>Other:</t>
  </si>
  <si>
    <t>A. Artist/ Performer/Speaker</t>
  </si>
  <si>
    <t>B.. Supplies &amp; Services- Other</t>
  </si>
  <si>
    <t xml:space="preserve">Honoraria (Price set by CI) </t>
  </si>
  <si>
    <t>Parking (please describe)</t>
  </si>
  <si>
    <t xml:space="preserve">Event or Parking-related Staffing </t>
  </si>
  <si>
    <t>Supplies &amp; Services- Other</t>
  </si>
  <si>
    <r>
      <t>Professional Svcs/ Speaker Fees</t>
    </r>
    <r>
      <rPr>
        <sz val="8"/>
        <color theme="1"/>
        <rFont val="Century Gothic"/>
        <family val="2"/>
      </rPr>
      <t xml:space="preserve"> (Price set by vendor) </t>
    </r>
  </si>
  <si>
    <t>TOTAL OF OTHER EXPENSES</t>
  </si>
  <si>
    <t>Event Signage (wayfinding on day of event)</t>
  </si>
  <si>
    <t xml:space="preserve">Printing </t>
  </si>
  <si>
    <t>PLEASE EXPLAIN: Comments/Notes</t>
  </si>
  <si>
    <t xml:space="preserve">Awards </t>
  </si>
  <si>
    <t>Rentals or Leases</t>
  </si>
  <si>
    <t>Promotional Items (with logo)</t>
  </si>
  <si>
    <t xml:space="preserve">Independent Contractor(s) </t>
  </si>
  <si>
    <t>Other Consultants /Other  Professional Services</t>
  </si>
  <si>
    <t>Other (not requested from IRA)</t>
  </si>
  <si>
    <t xml:space="preserve"> Other (specify)</t>
  </si>
  <si>
    <t>Other (specify)</t>
  </si>
  <si>
    <t>C. Revenue</t>
  </si>
  <si>
    <t>D. TOTAL REQUESTED FROM IRA</t>
  </si>
  <si>
    <t xml:space="preserve">E. Other Expenses </t>
  </si>
  <si>
    <t>Advertising (such as in a magazine or publication)</t>
  </si>
  <si>
    <t>IRA Activity Budget (no travel)</t>
  </si>
  <si>
    <t>Live DJ playing “West Coast Eastside Sound Music”</t>
  </si>
  <si>
    <t>CEMA: The History of Rampart Records, UC Santa Barbara archival  poster,  musical posters</t>
  </si>
  <si>
    <t>Exhibition, Trillingual Wall Text Panels Wall Signage (Design/Printing/Installation)</t>
  </si>
  <si>
    <t xml:space="preserve">Music  History, materials Exhibition layout/labeling in display cases  </t>
  </si>
  <si>
    <t>Hanging Artwork/ Music Materials</t>
  </si>
  <si>
    <t xml:space="preserve">Special Consultants (existing CI employees) </t>
  </si>
  <si>
    <r>
      <t xml:space="preserve">Activity Title:  </t>
    </r>
    <r>
      <rPr>
        <b/>
        <sz val="10.5"/>
        <color theme="1"/>
        <rFont val="Century Gothic"/>
        <family val="1"/>
      </rPr>
      <t>The exhibition entitled "The West Coast East Side Sound Story” and Student Workshops,-April 2-26, 2020</t>
    </r>
    <r>
      <rPr>
        <sz val="10.5"/>
        <color theme="1"/>
        <rFont val="Century Gothic"/>
        <family val="2"/>
      </rPr>
      <t xml:space="preserve">  </t>
    </r>
  </si>
  <si>
    <t xml:space="preserve">Catering </t>
  </si>
  <si>
    <r>
      <t xml:space="preserve">Jose Antonio Artist (Exhibition Painted Portraits)  </t>
    </r>
    <r>
      <rPr>
        <sz val="9"/>
        <color rgb="FF000000"/>
        <rFont val="Calibri"/>
        <family val="2"/>
        <scheme val="minor"/>
      </rPr>
      <t>East Los Musicans</t>
    </r>
  </si>
  <si>
    <t>April Student Reception  Broome Library</t>
  </si>
  <si>
    <t>Hector Gonzales,  Rampart Records owner, Chicanx music professional/record producer, engineer .</t>
  </si>
  <si>
    <t xml:space="preserve">4-Interactive Audio Music  station with 5 headspeakers  at $265.00 </t>
  </si>
  <si>
    <t>Presentation: Low Riders,  "East Los"  sound,  Chicanx musical cultural symbol</t>
  </si>
  <si>
    <t xml:space="preserve">1-Interactive Audio Music  station with NO headspeakers  at $265.00 </t>
  </si>
  <si>
    <t>Break down: Each Audio Music Station= 1-Stand  125.00, with 5 headsets, splinter 10.00 and cable 30.00 (Dr. Yao  allowing us to use the all 5 ipads)</t>
  </si>
  <si>
    <t>To CSUCI and back to UCSB mail shipping costs</t>
  </si>
  <si>
    <t>5- Students will use own earbuds</t>
  </si>
  <si>
    <t>Dr. Yao, VP Student Affairs will provide 2,500.00 for this Exhibition and Student workshops</t>
  </si>
  <si>
    <t>Exhibition digitally printed vinyl graphics text on enterence wall</t>
  </si>
  <si>
    <r>
      <t xml:space="preserve">Loation: </t>
    </r>
    <r>
      <rPr>
        <sz val="9"/>
        <color rgb="FF000000"/>
        <rFont val="Calibri (Body)"/>
      </rPr>
      <t>Exhibition Hall #1320 and related art walls at the Broome Library.</t>
    </r>
    <r>
      <rPr>
        <sz val="9"/>
        <color theme="1"/>
        <rFont val="Calibri (Body)"/>
      </rPr>
      <t>Dates April2-27, 2020</t>
    </r>
  </si>
  <si>
    <t>Hector Gonzales, Rampart Records owner, Chicanx music professional/Guest speaking and Workshop</t>
  </si>
  <si>
    <r>
      <t xml:space="preserve">Oscar Castillo's (Exhibition Art photo documennts ) </t>
    </r>
    <r>
      <rPr>
        <i/>
        <sz val="9"/>
        <color theme="1"/>
        <rFont val="Calibri"/>
        <family val="2"/>
        <scheme val="minor"/>
      </rPr>
      <t>East Los and Chicanx movement</t>
    </r>
  </si>
  <si>
    <t xml:space="preserve">Film Director, Jimmy Velarde, CBS Late Show with James Corden,member of The Academy of Television Arts &amp; Sciences, National Academy of Recording Arts &amp; Sciences </t>
  </si>
  <si>
    <t xml:space="preserve">Film  Director Jimmy Velarde, CBS (12 Emmy awards) Late Show with James Corden, Rampart Record President, member Latin Academy of Recording Arts &amp; Sciences.
</t>
  </si>
  <si>
    <t xml:space="preserve">Chumash Blessing and Danza Tlaloc Ollin, Aztec Student Daners, In Broome Library Court Yard </t>
  </si>
  <si>
    <t>"Mexico 68" Current Rampart Record-Chincanx-African Band</t>
  </si>
  <si>
    <t>Two receptions: April 2, Student and April 4, Community</t>
  </si>
  <si>
    <t>Guest Parking Artists/Music Scholars, Student Workshops, 2 receptions</t>
  </si>
  <si>
    <t>Show Signage Banner, Brochure vital tool for education initiatives.</t>
  </si>
  <si>
    <t>Name of Sponsor:  Denise Lugo, Instructor Art Program, Liu, KuanFen  Assistant Professor, Veronica Valdez, Instructor of Chicana/o Studies</t>
  </si>
  <si>
    <t>Chicanx History photo: For student workshops (location TBD)</t>
  </si>
  <si>
    <t>Meet the artist, Student workshop  (location TBD)</t>
  </si>
  <si>
    <r>
      <t>Student Work Shop,</t>
    </r>
    <r>
      <rPr>
        <i/>
        <sz val="9"/>
        <color theme="1"/>
        <rFont val="Calibri"/>
        <family val="2"/>
        <scheme val="minor"/>
      </rPr>
      <t xml:space="preserve"> East Los,</t>
    </r>
    <r>
      <rPr>
        <sz val="9"/>
        <color theme="1"/>
        <rFont val="Calibri"/>
        <family val="2"/>
        <scheme val="minor"/>
      </rPr>
      <t xml:space="preserve"> Music History Past to Present (location TBD)</t>
    </r>
  </si>
  <si>
    <t>April 2, Student Reception, 2 Film Screening "The West Coast East Side Sound" (one before and after reception &amp;  Two  Speakers,  Panel Workshop Dialogue Q &amp; A Dialogue)  (location TBD)</t>
  </si>
  <si>
    <r>
      <t>April 4, Community Reception, 1 Film Screening "</t>
    </r>
    <r>
      <rPr>
        <i/>
        <sz val="9"/>
        <color theme="1"/>
        <rFont val="Calibri"/>
        <family val="2"/>
        <scheme val="minor"/>
      </rPr>
      <t xml:space="preserve">The West Coast East Side Sound" </t>
    </r>
    <r>
      <rPr>
        <sz val="9"/>
        <color theme="1"/>
        <rFont val="Calibri"/>
        <family val="2"/>
        <scheme val="minor"/>
      </rPr>
      <t>&amp; One Speakers, Student Panel Workshop Dialogue Q &amp; A Dialogue  (location TBD)</t>
    </r>
  </si>
  <si>
    <t>April 4, Community Reception, Broome Library Court Yard</t>
  </si>
  <si>
    <r>
      <rPr>
        <sz val="9"/>
        <color theme="1"/>
        <rFont val="Calibri (Body)"/>
      </rPr>
      <t>April 2, Raudel Banuelos, Student Reception</t>
    </r>
    <r>
      <rPr>
        <sz val="9"/>
        <color theme="1"/>
        <rFont val="Calibri"/>
        <family val="2"/>
        <scheme val="minor"/>
      </rPr>
      <t xml:space="preserve">, Broome Library  Court yard </t>
    </r>
  </si>
  <si>
    <t xml:space="preserve">April 2, Veronica Valdez, CHS -Studenta-Danza Taltoc Ollin,  and Raude Banuelos,  represents  the Barbareno, Ventureno Mission Indians, and CI employees , outside of Broome Library </t>
  </si>
  <si>
    <t>Tri-lingual Translation CALO, Spanish and English, Acela Barron Camacho, Spanish Instructor, Spanish Program</t>
  </si>
  <si>
    <t>at PAMU 337 Music in History Class, (Location TBD)</t>
  </si>
  <si>
    <t>sandwich boards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</si>
</sst>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3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entury Gothic"/>
      <family val="2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entury Gothic"/>
      <family val="2"/>
    </font>
    <font>
      <sz val="9"/>
      <color theme="1"/>
      <name val="Calibri"/>
      <family val="2"/>
      <scheme val="minor"/>
    </font>
    <font>
      <b/>
      <sz val="9"/>
      <color theme="1"/>
      <name val="Century Gothic"/>
      <family val="2"/>
    </font>
    <font>
      <sz val="9"/>
      <color rgb="FF9C6500"/>
      <name val="Calibri"/>
      <family val="2"/>
      <scheme val="minor"/>
    </font>
    <font>
      <b/>
      <sz val="12"/>
      <color theme="1"/>
      <name val="Century Gothic"/>
      <family val="2"/>
    </font>
    <font>
      <sz val="12"/>
      <color theme="1"/>
      <name val="Century Gothic"/>
      <family val="2"/>
    </font>
    <font>
      <b/>
      <sz val="12"/>
      <color theme="1"/>
      <name val="Calibri"/>
      <family val="2"/>
    </font>
    <font>
      <sz val="8"/>
      <color theme="1"/>
      <name val="Century Gothic"/>
      <family val="2"/>
    </font>
    <font>
      <sz val="10.5"/>
      <color theme="1"/>
      <name val="Century Gothic"/>
      <family val="2"/>
    </font>
    <font>
      <sz val="10"/>
      <color rgb="FF9C6500"/>
      <name val="Calibri"/>
      <family val="2"/>
      <scheme val="minor"/>
    </font>
    <font>
      <b/>
      <sz val="10.5"/>
      <color theme="1"/>
      <name val="Century Gothic"/>
      <family val="1"/>
    </font>
    <font>
      <sz val="10"/>
      <color theme="1"/>
      <name val="Calibri (Body)"/>
    </font>
    <font>
      <sz val="11"/>
      <color indexed="8"/>
      <name val="Calibri"/>
      <family val="2"/>
      <charset val="1"/>
    </font>
    <font>
      <sz val="10"/>
      <color indexed="8"/>
      <name val="Calibri (Body)"/>
    </font>
    <font>
      <sz val="10"/>
      <color rgb="FF000000"/>
      <name val="Calibri (Body)"/>
    </font>
    <font>
      <sz val="9"/>
      <color rgb="FF000000"/>
      <name val="Calibri"/>
      <family val="2"/>
      <scheme val="minor"/>
    </font>
    <font>
      <sz val="9"/>
      <color theme="1"/>
      <name val="Calibri (Body)"/>
    </font>
    <font>
      <sz val="9"/>
      <color rgb="FF000000"/>
      <name val="Calibri (Body)"/>
    </font>
    <font>
      <sz val="9"/>
      <color indexed="8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10"/>
      <color rgb="FFC0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mediumGray"/>
    </fill>
    <fill>
      <patternFill patternType="solid">
        <fgColor rgb="FFFFEB9C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65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6" borderId="1"/>
    <xf numFmtId="0" fontId="2" fillId="3" borderId="0" applyNumberFormat="0" applyBorder="0" applyAlignment="0" applyProtection="0"/>
    <xf numFmtId="0" fontId="22" fillId="0" borderId="0"/>
  </cellStyleXfs>
  <cellXfs count="76">
    <xf numFmtId="0" fontId="0" fillId="0" borderId="0" xfId="0"/>
    <xf numFmtId="0" fontId="0" fillId="0" borderId="0" xfId="0" applyBorder="1"/>
    <xf numFmtId="0" fontId="0" fillId="0" borderId="0" xfId="0" applyFill="1"/>
    <xf numFmtId="0" fontId="0" fillId="0" borderId="0" xfId="0" applyFill="1" applyBorder="1"/>
    <xf numFmtId="0" fontId="4" fillId="0" borderId="0" xfId="0" applyFont="1"/>
    <xf numFmtId="0" fontId="11" fillId="0" borderId="0" xfId="0" applyFont="1" applyFill="1" applyBorder="1"/>
    <xf numFmtId="0" fontId="10" fillId="0" borderId="0" xfId="0" applyFont="1" applyFill="1" applyBorder="1"/>
    <xf numFmtId="0" fontId="13" fillId="0" borderId="0" xfId="2" applyFont="1" applyFill="1" applyBorder="1"/>
    <xf numFmtId="0" fontId="6" fillId="0" borderId="0" xfId="0" applyFont="1" applyFill="1" applyBorder="1"/>
    <xf numFmtId="0" fontId="12" fillId="0" borderId="0" xfId="0" applyFont="1" applyFill="1" applyBorder="1"/>
    <xf numFmtId="0" fontId="11" fillId="4" borderId="3" xfId="0" applyFont="1" applyFill="1" applyBorder="1"/>
    <xf numFmtId="0" fontId="11" fillId="7" borderId="4" xfId="0" applyFont="1" applyFill="1" applyBorder="1"/>
    <xf numFmtId="0" fontId="10" fillId="2" borderId="2" xfId="0" applyFont="1" applyFill="1" applyBorder="1" applyAlignment="1">
      <alignment horizontal="left"/>
    </xf>
    <xf numFmtId="0" fontId="11" fillId="5" borderId="5" xfId="0" applyFont="1" applyFill="1" applyBorder="1"/>
    <xf numFmtId="0" fontId="11" fillId="5" borderId="6" xfId="0" applyFont="1" applyFill="1" applyBorder="1"/>
    <xf numFmtId="0" fontId="10" fillId="2" borderId="3" xfId="0" applyFont="1" applyFill="1" applyBorder="1" applyAlignment="1">
      <alignment horizontal="left"/>
    </xf>
    <xf numFmtId="0" fontId="10" fillId="2" borderId="4" xfId="0" applyFont="1" applyFill="1" applyBorder="1" applyAlignment="1">
      <alignment horizontal="left"/>
    </xf>
    <xf numFmtId="0" fontId="10" fillId="2" borderId="7" xfId="0" applyFont="1" applyFill="1" applyBorder="1" applyAlignment="1">
      <alignment horizontal="left"/>
    </xf>
    <xf numFmtId="0" fontId="11" fillId="5" borderId="1" xfId="0" applyFont="1" applyFill="1" applyBorder="1"/>
    <xf numFmtId="0" fontId="11" fillId="0" borderId="8" xfId="0" applyFont="1" applyFill="1" applyBorder="1"/>
    <xf numFmtId="0" fontId="10" fillId="0" borderId="9" xfId="0" applyFont="1" applyBorder="1"/>
    <xf numFmtId="0" fontId="0" fillId="0" borderId="9" xfId="0" applyBorder="1"/>
    <xf numFmtId="0" fontId="11" fillId="0" borderId="9" xfId="0" applyFont="1" applyFill="1" applyBorder="1"/>
    <xf numFmtId="0" fontId="24" fillId="0" borderId="9" xfId="3" applyFont="1" applyBorder="1" applyAlignment="1">
      <alignment vertical="top" wrapText="1"/>
    </xf>
    <xf numFmtId="0" fontId="21" fillId="0" borderId="9" xfId="3" applyFont="1" applyBorder="1" applyAlignment="1">
      <alignment wrapText="1"/>
    </xf>
    <xf numFmtId="0" fontId="11" fillId="0" borderId="9" xfId="0" applyFont="1" applyBorder="1"/>
    <xf numFmtId="0" fontId="25" fillId="0" borderId="9" xfId="0" applyFont="1" applyBorder="1" applyAlignment="1">
      <alignment wrapText="1"/>
    </xf>
    <xf numFmtId="0" fontId="11" fillId="0" borderId="9" xfId="0" applyFont="1" applyBorder="1" applyAlignment="1">
      <alignment wrapText="1"/>
    </xf>
    <xf numFmtId="0" fontId="11" fillId="0" borderId="9" xfId="0" applyFont="1" applyBorder="1" applyAlignment="1">
      <alignment horizontal="left" wrapText="1"/>
    </xf>
    <xf numFmtId="164" fontId="6" fillId="3" borderId="9" xfId="2" applyNumberFormat="1" applyFont="1" applyBorder="1"/>
    <xf numFmtId="0" fontId="26" fillId="0" borderId="9" xfId="0" applyFont="1" applyBorder="1"/>
    <xf numFmtId="0" fontId="11" fillId="0" borderId="9" xfId="0" applyFont="1" applyBorder="1" applyAlignment="1">
      <alignment vertical="top" wrapText="1"/>
    </xf>
    <xf numFmtId="0" fontId="27" fillId="0" borderId="9" xfId="3" applyFont="1" applyBorder="1" applyAlignment="1">
      <alignment wrapText="1"/>
    </xf>
    <xf numFmtId="0" fontId="28" fillId="0" borderId="9" xfId="3" applyFont="1" applyBorder="1"/>
    <xf numFmtId="0" fontId="23" fillId="0" borderId="9" xfId="3" applyFont="1" applyBorder="1" applyAlignment="1">
      <alignment vertical="top" wrapText="1"/>
    </xf>
    <xf numFmtId="0" fontId="0" fillId="0" borderId="11" xfId="0" applyBorder="1"/>
    <xf numFmtId="0" fontId="6" fillId="0" borderId="9" xfId="0" applyFont="1" applyBorder="1"/>
    <xf numFmtId="0" fontId="5" fillId="0" borderId="9" xfId="0" applyFont="1" applyBorder="1"/>
    <xf numFmtId="0" fontId="6" fillId="0" borderId="9" xfId="0" applyFont="1" applyFill="1" applyBorder="1"/>
    <xf numFmtId="0" fontId="13" fillId="0" borderId="9" xfId="2" applyFont="1" applyFill="1" applyBorder="1"/>
    <xf numFmtId="164" fontId="19" fillId="3" borderId="9" xfId="2" applyNumberFormat="1" applyFont="1" applyBorder="1"/>
    <xf numFmtId="0" fontId="16" fillId="0" borderId="9" xfId="0" applyFont="1" applyFill="1" applyBorder="1"/>
    <xf numFmtId="164" fontId="6" fillId="0" borderId="9" xfId="0" applyNumberFormat="1" applyFont="1" applyFill="1" applyBorder="1"/>
    <xf numFmtId="0" fontId="5" fillId="0" borderId="9" xfId="0" applyFont="1" applyBorder="1" applyAlignment="1">
      <alignment wrapText="1"/>
    </xf>
    <xf numFmtId="164" fontId="6" fillId="8" borderId="9" xfId="0" applyNumberFormat="1" applyFont="1" applyFill="1" applyBorder="1"/>
    <xf numFmtId="0" fontId="11" fillId="2" borderId="9" xfId="0" applyFont="1" applyFill="1" applyBorder="1"/>
    <xf numFmtId="0" fontId="6" fillId="0" borderId="9" xfId="0" applyFont="1" applyBorder="1" applyAlignment="1">
      <alignment wrapText="1"/>
    </xf>
    <xf numFmtId="0" fontId="15" fillId="0" borderId="0" xfId="0" applyFont="1" applyFill="1" applyBorder="1" applyAlignment="1">
      <alignment wrapText="1"/>
    </xf>
    <xf numFmtId="0" fontId="11" fillId="5" borderId="9" xfId="0" applyFont="1" applyFill="1" applyBorder="1"/>
    <xf numFmtId="0" fontId="0" fillId="0" borderId="9" xfId="0" applyFill="1" applyBorder="1"/>
    <xf numFmtId="0" fontId="18" fillId="0" borderId="9" xfId="0" applyFont="1" applyBorder="1" applyAlignment="1">
      <alignment wrapText="1"/>
    </xf>
    <xf numFmtId="0" fontId="18" fillId="0" borderId="9" xfId="0" applyFont="1" applyBorder="1" applyAlignment="1">
      <alignment wrapText="1"/>
    </xf>
    <xf numFmtId="0" fontId="3" fillId="0" borderId="9" xfId="0" applyFont="1" applyBorder="1"/>
    <xf numFmtId="0" fontId="9" fillId="0" borderId="9" xfId="0" applyFont="1" applyBorder="1"/>
    <xf numFmtId="0" fontId="8" fillId="0" borderId="9" xfId="0" applyFont="1" applyFill="1" applyBorder="1"/>
    <xf numFmtId="0" fontId="4" fillId="0" borderId="9" xfId="0" applyFont="1" applyBorder="1"/>
    <xf numFmtId="0" fontId="10" fillId="2" borderId="9" xfId="0" applyFont="1" applyFill="1" applyBorder="1" applyAlignment="1">
      <alignment horizontal="left"/>
    </xf>
    <xf numFmtId="0" fontId="10" fillId="2" borderId="9" xfId="0" applyFont="1" applyFill="1" applyBorder="1"/>
    <xf numFmtId="0" fontId="12" fillId="0" borderId="9" xfId="0" applyFont="1" applyFill="1" applyBorder="1"/>
    <xf numFmtId="0" fontId="6" fillId="2" borderId="9" xfId="0" applyFont="1" applyFill="1" applyBorder="1"/>
    <xf numFmtId="0" fontId="12" fillId="0" borderId="9" xfId="0" applyFont="1" applyBorder="1"/>
    <xf numFmtId="0" fontId="26" fillId="0" borderId="9" xfId="0" applyFont="1" applyBorder="1" applyAlignment="1">
      <alignment wrapText="1"/>
    </xf>
    <xf numFmtId="0" fontId="11" fillId="0" borderId="9" xfId="0" applyFont="1" applyBorder="1" applyAlignment="1">
      <alignment vertical="center" wrapText="1"/>
    </xf>
    <xf numFmtId="0" fontId="0" fillId="0" borderId="0" xfId="0" applyAlignment="1">
      <alignment wrapText="1"/>
    </xf>
    <xf numFmtId="164" fontId="30" fillId="3" borderId="9" xfId="2" applyNumberFormat="1" applyFont="1" applyBorder="1"/>
    <xf numFmtId="0" fontId="26" fillId="0" borderId="9" xfId="0" applyFont="1" applyBorder="1" applyAlignment="1">
      <alignment horizontal="justify" vertical="center"/>
    </xf>
    <xf numFmtId="0" fontId="13" fillId="0" borderId="10" xfId="2" applyFont="1" applyFill="1" applyBorder="1"/>
    <xf numFmtId="0" fontId="7" fillId="4" borderId="9" xfId="0" applyFont="1" applyFill="1" applyBorder="1"/>
    <xf numFmtId="0" fontId="10" fillId="0" borderId="9" xfId="0" applyFont="1" applyBorder="1" applyAlignment="1">
      <alignment horizontal="left"/>
    </xf>
    <xf numFmtId="0" fontId="14" fillId="0" borderId="9" xfId="0" applyFont="1" applyBorder="1"/>
    <xf numFmtId="0" fontId="10" fillId="0" borderId="9" xfId="0" applyFont="1" applyFill="1" applyBorder="1"/>
    <xf numFmtId="0" fontId="0" fillId="2" borderId="10" xfId="0" applyFill="1" applyBorder="1"/>
    <xf numFmtId="0" fontId="6" fillId="0" borderId="10" xfId="0" applyFont="1" applyBorder="1"/>
    <xf numFmtId="0" fontId="11" fillId="4" borderId="9" xfId="0" applyFont="1" applyFill="1" applyBorder="1"/>
    <xf numFmtId="0" fontId="11" fillId="7" borderId="9" xfId="0" applyFont="1" applyFill="1" applyBorder="1"/>
    <xf numFmtId="0" fontId="8" fillId="0" borderId="9" xfId="0" applyFont="1" applyBorder="1"/>
  </cellXfs>
  <cellStyles count="4">
    <cellStyle name="Excel Built-in Normal" xfId="3" xr:uid="{AC7884D6-2B2C-4344-9276-45619BBCC79D}"/>
    <cellStyle name="IRA Totals" xfId="1" xr:uid="{00000000-0005-0000-0000-000000000000}"/>
    <cellStyle name="Neutral" xfId="2" builtinId="2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80"/>
  <sheetViews>
    <sheetView tabSelected="1" topLeftCell="A48" zoomScale="131" zoomScaleNormal="100" zoomScalePageLayoutView="75" workbookViewId="0">
      <selection activeCell="G36" sqref="G36"/>
    </sheetView>
  </sheetViews>
  <sheetFormatPr baseColWidth="10" defaultColWidth="8.83203125" defaultRowHeight="15"/>
  <cols>
    <col min="1" max="1" width="6" customWidth="1"/>
    <col min="2" max="2" width="1.5" style="2" customWidth="1"/>
    <col min="3" max="3" width="44.5" customWidth="1"/>
    <col min="4" max="4" width="0.83203125" customWidth="1"/>
    <col min="5" max="5" width="11" customWidth="1"/>
    <col min="6" max="6" width="0.83203125" customWidth="1"/>
    <col min="7" max="7" width="43" customWidth="1"/>
  </cols>
  <sheetData>
    <row r="1" spans="1:8" ht="22.5" customHeight="1">
      <c r="A1" s="36"/>
      <c r="B1" s="49"/>
      <c r="C1" s="52" t="s">
        <v>38</v>
      </c>
      <c r="D1" s="21"/>
      <c r="E1" s="21"/>
      <c r="F1" s="21"/>
      <c r="G1" s="21"/>
    </row>
    <row r="2" spans="1:8" ht="19.5" customHeight="1">
      <c r="A2" s="36"/>
      <c r="B2" s="49"/>
      <c r="C2" s="50" t="s">
        <v>45</v>
      </c>
      <c r="D2" s="50"/>
      <c r="E2" s="50"/>
      <c r="F2" s="50"/>
      <c r="G2" s="50"/>
    </row>
    <row r="3" spans="1:8" ht="33" customHeight="1">
      <c r="A3" s="36"/>
      <c r="B3" s="49"/>
      <c r="C3" s="27" t="s">
        <v>68</v>
      </c>
      <c r="D3" s="51"/>
      <c r="E3" s="51"/>
      <c r="F3" s="51"/>
      <c r="G3" s="65" t="s">
        <v>58</v>
      </c>
    </row>
    <row r="4" spans="1:8" ht="8.25" customHeight="1">
      <c r="A4" s="36"/>
      <c r="B4" s="49"/>
      <c r="C4" s="52"/>
      <c r="D4" s="21"/>
      <c r="E4" s="21"/>
      <c r="F4" s="21"/>
      <c r="G4" s="21"/>
    </row>
    <row r="5" spans="1:8" ht="35" customHeight="1">
      <c r="A5" s="53" t="s">
        <v>5</v>
      </c>
      <c r="B5" s="54"/>
      <c r="C5" s="37" t="s">
        <v>7</v>
      </c>
      <c r="D5" s="55"/>
      <c r="E5" s="43" t="s">
        <v>8</v>
      </c>
      <c r="F5" s="55"/>
      <c r="G5" s="43" t="s">
        <v>25</v>
      </c>
      <c r="H5" s="4"/>
    </row>
    <row r="6" spans="1:8" s="4" customFormat="1" ht="21">
      <c r="A6" s="56"/>
      <c r="B6" s="56"/>
      <c r="C6" s="57"/>
      <c r="D6" s="45"/>
      <c r="E6" s="45"/>
      <c r="F6" s="36"/>
      <c r="G6" s="36"/>
      <c r="H6"/>
    </row>
    <row r="7" spans="1:8">
      <c r="A7" s="21"/>
      <c r="B7" s="22"/>
      <c r="C7" s="58" t="s">
        <v>15</v>
      </c>
      <c r="D7" s="25"/>
      <c r="E7" s="59"/>
      <c r="F7" s="36"/>
      <c r="G7" s="36"/>
    </row>
    <row r="8" spans="1:8">
      <c r="A8" s="48">
        <v>613802</v>
      </c>
      <c r="B8" s="22"/>
      <c r="C8" s="20" t="s">
        <v>17</v>
      </c>
      <c r="D8" s="25"/>
      <c r="E8" s="40"/>
      <c r="F8" s="36"/>
      <c r="G8" s="36"/>
    </row>
    <row r="9" spans="1:8" ht="27">
      <c r="A9" s="48"/>
      <c r="B9" s="22"/>
      <c r="C9" s="26" t="s">
        <v>59</v>
      </c>
      <c r="D9" s="25"/>
      <c r="E9" s="29">
        <v>200</v>
      </c>
      <c r="F9" s="36"/>
      <c r="G9" s="36" t="s">
        <v>78</v>
      </c>
    </row>
    <row r="10" spans="1:8" ht="26">
      <c r="A10" s="48"/>
      <c r="B10" s="22"/>
      <c r="C10" s="31" t="s">
        <v>60</v>
      </c>
      <c r="D10" s="25"/>
      <c r="E10" s="29">
        <v>500</v>
      </c>
      <c r="F10" s="36"/>
      <c r="G10" s="25" t="s">
        <v>69</v>
      </c>
    </row>
    <row r="11" spans="1:8">
      <c r="A11" s="48"/>
      <c r="B11" s="22"/>
      <c r="C11" s="33" t="s">
        <v>47</v>
      </c>
      <c r="D11" s="25"/>
      <c r="E11" s="29">
        <v>500</v>
      </c>
      <c r="F11" s="36"/>
      <c r="G11" s="30" t="s">
        <v>70</v>
      </c>
    </row>
    <row r="12" spans="1:8" ht="27">
      <c r="A12" s="48"/>
      <c r="B12" s="22"/>
      <c r="C12" s="32" t="s">
        <v>49</v>
      </c>
      <c r="D12" s="25"/>
      <c r="E12" s="29">
        <v>200</v>
      </c>
      <c r="F12" s="36"/>
      <c r="G12" s="27" t="s">
        <v>71</v>
      </c>
    </row>
    <row r="13" spans="1:8" ht="44" customHeight="1">
      <c r="A13" s="48"/>
      <c r="B13" s="22"/>
      <c r="C13" s="23" t="s">
        <v>62</v>
      </c>
      <c r="D13" s="25"/>
      <c r="E13" s="29">
        <v>600</v>
      </c>
      <c r="F13" s="36"/>
      <c r="G13" s="31" t="s">
        <v>72</v>
      </c>
    </row>
    <row r="14" spans="1:8">
      <c r="A14" s="48"/>
      <c r="B14" s="22"/>
      <c r="C14" s="24" t="s">
        <v>39</v>
      </c>
      <c r="D14" s="25"/>
      <c r="E14" s="29">
        <v>200</v>
      </c>
      <c r="F14" s="36"/>
      <c r="G14" s="36" t="s">
        <v>48</v>
      </c>
    </row>
    <row r="15" spans="1:8" ht="45">
      <c r="A15" s="48"/>
      <c r="B15" s="22"/>
      <c r="C15" s="34" t="s">
        <v>61</v>
      </c>
      <c r="D15" s="25"/>
      <c r="E15" s="29">
        <v>400</v>
      </c>
      <c r="F15" s="36"/>
      <c r="G15" s="62" t="s">
        <v>73</v>
      </c>
    </row>
    <row r="16" spans="1:8">
      <c r="A16" s="48"/>
      <c r="B16" s="22"/>
      <c r="C16" s="46" t="s">
        <v>64</v>
      </c>
      <c r="D16" s="25"/>
      <c r="E16" s="29">
        <v>1600</v>
      </c>
      <c r="F16" s="36"/>
      <c r="G16" s="30" t="s">
        <v>74</v>
      </c>
    </row>
    <row r="17" spans="1:7">
      <c r="A17" s="48">
        <v>613801</v>
      </c>
      <c r="B17" s="22"/>
      <c r="C17" s="20" t="s">
        <v>21</v>
      </c>
      <c r="D17" s="25"/>
      <c r="E17" s="29"/>
      <c r="F17" s="36"/>
      <c r="G17" s="25"/>
    </row>
    <row r="18" spans="1:7">
      <c r="A18" s="48"/>
      <c r="B18" s="22"/>
      <c r="C18" s="20" t="s">
        <v>44</v>
      </c>
      <c r="D18" s="25"/>
      <c r="E18" s="29"/>
      <c r="F18" s="36"/>
      <c r="G18" s="21"/>
    </row>
    <row r="19" spans="1:7" ht="27">
      <c r="A19" s="48">
        <v>601801</v>
      </c>
      <c r="B19" s="22"/>
      <c r="C19" s="31" t="s">
        <v>51</v>
      </c>
      <c r="D19" s="25"/>
      <c r="E19" s="29">
        <v>200</v>
      </c>
      <c r="F19" s="36"/>
      <c r="G19" s="27" t="s">
        <v>75</v>
      </c>
    </row>
    <row r="20" spans="1:7" ht="40">
      <c r="A20" s="48"/>
      <c r="B20" s="22"/>
      <c r="C20" s="61" t="s">
        <v>63</v>
      </c>
      <c r="D20" s="25"/>
      <c r="E20" s="29">
        <v>300</v>
      </c>
      <c r="F20" s="36"/>
      <c r="G20" s="27" t="s">
        <v>76</v>
      </c>
    </row>
    <row r="21" spans="1:7" ht="27">
      <c r="A21" s="48"/>
      <c r="B21" s="22"/>
      <c r="C21" s="20" t="s">
        <v>30</v>
      </c>
      <c r="D21" s="25"/>
      <c r="E21" s="29">
        <v>500</v>
      </c>
      <c r="F21" s="36"/>
      <c r="G21" s="27" t="s">
        <v>77</v>
      </c>
    </row>
    <row r="22" spans="1:7">
      <c r="A22" s="48"/>
      <c r="B22" s="22"/>
      <c r="C22" s="21"/>
      <c r="D22" s="25"/>
      <c r="E22" s="29"/>
      <c r="F22" s="36"/>
      <c r="G22" s="21"/>
    </row>
    <row r="23" spans="1:7">
      <c r="A23" s="48">
        <v>613801</v>
      </c>
      <c r="B23" s="22"/>
      <c r="C23" s="21"/>
      <c r="D23" s="25"/>
      <c r="E23" s="29"/>
      <c r="F23" s="36"/>
      <c r="G23" s="21"/>
    </row>
    <row r="24" spans="1:7">
      <c r="A24" s="48"/>
      <c r="B24" s="22"/>
      <c r="C24" s="21"/>
      <c r="D24" s="25"/>
      <c r="E24" s="29"/>
      <c r="F24" s="36"/>
      <c r="G24" s="21"/>
    </row>
    <row r="25" spans="1:7">
      <c r="A25" s="48">
        <v>613001</v>
      </c>
      <c r="B25" s="22"/>
      <c r="C25" s="20" t="s">
        <v>29</v>
      </c>
      <c r="D25" s="25"/>
      <c r="E25" s="40"/>
      <c r="F25" s="36"/>
      <c r="G25" s="36"/>
    </row>
    <row r="26" spans="1:7">
      <c r="A26" s="48"/>
      <c r="B26" s="22"/>
      <c r="C26" s="20" t="s">
        <v>14</v>
      </c>
      <c r="D26" s="25"/>
      <c r="E26" s="40"/>
      <c r="F26" s="36"/>
      <c r="G26" s="36"/>
    </row>
    <row r="27" spans="1:7">
      <c r="A27" s="25"/>
      <c r="B27" s="22"/>
      <c r="C27" s="60" t="s">
        <v>1</v>
      </c>
      <c r="D27" s="25"/>
      <c r="E27" s="42">
        <f>SUM(E8:E26)</f>
        <v>5200</v>
      </c>
      <c r="F27" s="36"/>
      <c r="G27" s="36"/>
    </row>
    <row r="28" spans="1:7">
      <c r="A28" s="56"/>
      <c r="B28" s="56"/>
      <c r="C28" s="57"/>
      <c r="D28" s="45"/>
      <c r="E28" s="59"/>
      <c r="F28" s="36"/>
      <c r="G28" s="36"/>
    </row>
    <row r="29" spans="1:7">
      <c r="A29" s="21"/>
      <c r="B29" s="22"/>
      <c r="C29" s="60" t="s">
        <v>16</v>
      </c>
      <c r="D29" s="25"/>
      <c r="E29" s="59"/>
      <c r="F29" s="36"/>
      <c r="G29" s="36"/>
    </row>
    <row r="30" spans="1:7">
      <c r="A30" s="48">
        <v>660002</v>
      </c>
      <c r="B30" s="22"/>
      <c r="C30" s="20" t="s">
        <v>24</v>
      </c>
      <c r="D30" s="25"/>
      <c r="E30" s="29">
        <v>700</v>
      </c>
      <c r="F30" s="36"/>
      <c r="G30" s="30" t="s">
        <v>67</v>
      </c>
    </row>
    <row r="31" spans="1:7">
      <c r="A31" s="48">
        <v>660017</v>
      </c>
      <c r="B31" s="22"/>
      <c r="C31" s="20" t="s">
        <v>37</v>
      </c>
      <c r="D31" s="25"/>
      <c r="E31" s="29"/>
      <c r="F31" s="36"/>
      <c r="G31" s="36"/>
    </row>
    <row r="32" spans="1:7">
      <c r="A32" s="48">
        <v>660831</v>
      </c>
      <c r="B32" s="22"/>
      <c r="C32" s="20" t="s">
        <v>0</v>
      </c>
      <c r="D32" s="25"/>
      <c r="E32" s="29"/>
      <c r="F32" s="36"/>
      <c r="G32" s="36"/>
    </row>
    <row r="33" spans="1:8">
      <c r="A33" s="25">
        <v>660090</v>
      </c>
      <c r="B33" s="22"/>
      <c r="C33" s="70" t="s">
        <v>23</v>
      </c>
      <c r="D33" s="25"/>
      <c r="E33" s="29">
        <v>200</v>
      </c>
      <c r="F33" s="36"/>
      <c r="G33" s="36" t="s">
        <v>79</v>
      </c>
    </row>
    <row r="34" spans="1:8">
      <c r="A34" s="48">
        <v>660835</v>
      </c>
      <c r="B34" s="22"/>
      <c r="C34" s="20" t="s">
        <v>19</v>
      </c>
      <c r="D34" s="25"/>
      <c r="E34" s="29"/>
      <c r="F34" s="36"/>
      <c r="G34" s="36"/>
    </row>
    <row r="35" spans="1:8">
      <c r="A35" s="48">
        <v>660825</v>
      </c>
      <c r="B35" s="22"/>
      <c r="C35" s="20" t="s">
        <v>27</v>
      </c>
      <c r="D35" s="25"/>
      <c r="E35" s="29">
        <v>400</v>
      </c>
      <c r="F35" s="36"/>
      <c r="G35" s="36"/>
    </row>
    <row r="36" spans="1:8">
      <c r="A36" s="48">
        <v>660833</v>
      </c>
      <c r="B36" s="22"/>
      <c r="C36" s="20" t="s">
        <v>28</v>
      </c>
      <c r="D36" s="25"/>
      <c r="E36" s="29"/>
      <c r="F36" s="36"/>
      <c r="G36" s="36"/>
    </row>
    <row r="37" spans="1:8">
      <c r="A37" s="48">
        <v>660834</v>
      </c>
      <c r="B37" s="22"/>
      <c r="C37" s="20" t="s">
        <v>26</v>
      </c>
      <c r="D37" s="25"/>
      <c r="E37" s="29"/>
      <c r="F37" s="21"/>
      <c r="G37" s="36"/>
    </row>
    <row r="38" spans="1:8">
      <c r="A38" s="48">
        <v>660890</v>
      </c>
      <c r="B38" s="22"/>
      <c r="C38" s="20" t="s">
        <v>4</v>
      </c>
      <c r="D38" s="25"/>
      <c r="E38" s="29"/>
      <c r="F38" s="36"/>
      <c r="G38" s="36"/>
    </row>
    <row r="39" spans="1:8" ht="18" customHeight="1">
      <c r="A39" s="48">
        <v>660003</v>
      </c>
      <c r="B39" s="22"/>
      <c r="C39" s="20" t="s">
        <v>46</v>
      </c>
      <c r="D39" s="21"/>
      <c r="E39" s="29">
        <v>650</v>
      </c>
      <c r="F39" s="21"/>
      <c r="G39" s="25" t="s">
        <v>65</v>
      </c>
    </row>
    <row r="40" spans="1:8" ht="27" customHeight="1">
      <c r="A40" s="48"/>
      <c r="B40" s="22"/>
      <c r="C40" s="26" t="s">
        <v>40</v>
      </c>
      <c r="D40" s="21"/>
      <c r="E40" s="29">
        <v>250</v>
      </c>
      <c r="F40" s="21"/>
      <c r="G40" s="25" t="s">
        <v>54</v>
      </c>
    </row>
    <row r="41" spans="1:8" ht="27">
      <c r="A41" s="48"/>
      <c r="B41" s="22"/>
      <c r="C41" s="28" t="s">
        <v>41</v>
      </c>
      <c r="D41" s="21"/>
      <c r="E41" s="29">
        <v>300</v>
      </c>
      <c r="F41" s="21"/>
      <c r="G41" s="25" t="s">
        <v>57</v>
      </c>
    </row>
    <row r="42" spans="1:8" ht="37" customHeight="1">
      <c r="A42" s="48"/>
      <c r="B42" s="22"/>
      <c r="C42" s="28" t="s">
        <v>50</v>
      </c>
      <c r="D42" s="21"/>
      <c r="E42" s="29">
        <v>1165</v>
      </c>
      <c r="F42" s="21"/>
      <c r="G42" s="62" t="s">
        <v>53</v>
      </c>
    </row>
    <row r="43" spans="1:8">
      <c r="A43" s="48"/>
      <c r="B43" s="22"/>
      <c r="C43" s="28" t="s">
        <v>52</v>
      </c>
      <c r="D43" s="21"/>
      <c r="E43" s="29">
        <v>165</v>
      </c>
      <c r="F43" s="21"/>
      <c r="G43" s="30" t="s">
        <v>55</v>
      </c>
    </row>
    <row r="44" spans="1:8">
      <c r="A44" s="48"/>
      <c r="B44" s="22"/>
      <c r="C44" s="27" t="s">
        <v>42</v>
      </c>
      <c r="D44" s="21"/>
      <c r="E44" s="29">
        <v>250</v>
      </c>
      <c r="F44" s="21"/>
      <c r="G44" s="21"/>
    </row>
    <row r="45" spans="1:8">
      <c r="A45" s="48"/>
      <c r="B45" s="22"/>
      <c r="C45" s="25" t="s">
        <v>43</v>
      </c>
      <c r="D45" s="21"/>
      <c r="E45" s="29">
        <v>250</v>
      </c>
      <c r="F45" s="21"/>
      <c r="G45" s="21"/>
    </row>
    <row r="46" spans="1:8">
      <c r="A46" s="48"/>
      <c r="B46" s="22"/>
      <c r="C46" s="21"/>
      <c r="D46" s="21"/>
      <c r="E46" s="29"/>
      <c r="F46" s="21"/>
      <c r="G46" s="21"/>
    </row>
    <row r="47" spans="1:8">
      <c r="A47" s="48">
        <v>660003</v>
      </c>
      <c r="B47" s="22"/>
      <c r="C47" s="20" t="s">
        <v>20</v>
      </c>
      <c r="D47" s="21"/>
      <c r="E47" s="29"/>
      <c r="F47" s="21"/>
      <c r="G47" s="21"/>
    </row>
    <row r="48" spans="1:8" ht="27">
      <c r="A48" s="48">
        <v>660003</v>
      </c>
      <c r="B48" s="22"/>
      <c r="C48" s="20" t="s">
        <v>18</v>
      </c>
      <c r="D48" s="25"/>
      <c r="E48" s="29">
        <v>300</v>
      </c>
      <c r="F48" s="21"/>
      <c r="G48" s="61" t="s">
        <v>66</v>
      </c>
      <c r="H48" s="63"/>
    </row>
    <row r="49" spans="1:8">
      <c r="A49" s="48"/>
      <c r="B49" s="22"/>
      <c r="C49" s="60" t="s">
        <v>32</v>
      </c>
      <c r="D49" s="25"/>
      <c r="E49" s="40"/>
      <c r="F49" s="36"/>
      <c r="G49" s="36"/>
    </row>
    <row r="50" spans="1:8">
      <c r="A50" s="48"/>
      <c r="B50" s="22"/>
      <c r="C50" s="60" t="s">
        <v>33</v>
      </c>
      <c r="D50" s="25"/>
      <c r="E50" s="40"/>
      <c r="F50" s="36"/>
      <c r="G50" s="36"/>
    </row>
    <row r="51" spans="1:8">
      <c r="A51" s="25"/>
      <c r="B51" s="22"/>
      <c r="C51" s="60" t="s">
        <v>2</v>
      </c>
      <c r="D51" s="25"/>
      <c r="E51" s="42">
        <f>SUM(E30:E50)</f>
        <v>4630</v>
      </c>
      <c r="F51" s="36"/>
      <c r="G51" s="21"/>
    </row>
    <row r="52" spans="1:8">
      <c r="A52" s="73"/>
      <c r="B52" s="74"/>
      <c r="C52" s="67" t="s">
        <v>9</v>
      </c>
      <c r="D52" s="22"/>
      <c r="E52" s="42">
        <f>SUM(E27,E51)</f>
        <v>9830</v>
      </c>
      <c r="F52" s="36"/>
      <c r="G52" s="21"/>
      <c r="H52" s="35"/>
    </row>
    <row r="53" spans="1:8">
      <c r="A53" s="21"/>
      <c r="B53" s="49"/>
      <c r="C53" s="21"/>
      <c r="D53" s="21"/>
      <c r="E53" s="21"/>
      <c r="F53" s="21"/>
      <c r="G53" s="21"/>
      <c r="H53" s="35"/>
    </row>
    <row r="54" spans="1:8" ht="21">
      <c r="A54" s="75"/>
      <c r="B54" s="54"/>
      <c r="C54" s="37" t="s">
        <v>34</v>
      </c>
      <c r="D54" s="55"/>
      <c r="E54" s="43" t="s">
        <v>8</v>
      </c>
      <c r="F54" s="55"/>
      <c r="G54" s="37" t="s">
        <v>6</v>
      </c>
      <c r="H54" s="35"/>
    </row>
    <row r="55" spans="1:8">
      <c r="A55" s="48"/>
      <c r="B55" s="22"/>
      <c r="C55" s="20" t="s">
        <v>11</v>
      </c>
      <c r="D55" s="25"/>
      <c r="E55" s="40"/>
      <c r="F55" s="36"/>
      <c r="G55" s="36"/>
    </row>
    <row r="56" spans="1:8">
      <c r="A56" s="48"/>
      <c r="B56" s="22"/>
      <c r="C56" s="68" t="s">
        <v>12</v>
      </c>
      <c r="D56" s="25"/>
      <c r="E56" s="40"/>
      <c r="F56" s="36"/>
      <c r="G56" s="21"/>
    </row>
    <row r="57" spans="1:8" ht="30">
      <c r="A57" s="48"/>
      <c r="B57" s="22"/>
      <c r="C57" s="68" t="s">
        <v>13</v>
      </c>
      <c r="D57" s="25"/>
      <c r="E57" s="64">
        <v>2500</v>
      </c>
      <c r="F57" s="36"/>
      <c r="G57" s="46" t="s">
        <v>56</v>
      </c>
    </row>
    <row r="58" spans="1:8">
      <c r="A58" s="74"/>
      <c r="B58" s="74"/>
      <c r="C58" s="67" t="s">
        <v>10</v>
      </c>
      <c r="D58" s="25"/>
      <c r="E58" s="42">
        <f>SUM(E55:E57)</f>
        <v>2500</v>
      </c>
      <c r="F58" s="36"/>
      <c r="G58" s="36"/>
    </row>
    <row r="59" spans="1:8" ht="16" thickBot="1">
      <c r="A59" s="17"/>
      <c r="B59" s="12"/>
      <c r="C59" s="71"/>
      <c r="D59" s="71"/>
      <c r="E59" s="71"/>
      <c r="F59" s="72"/>
      <c r="G59" s="72"/>
    </row>
    <row r="60" spans="1:8" ht="17" thickBot="1">
      <c r="A60" s="18"/>
      <c r="B60" s="5"/>
      <c r="C60" s="69" t="s">
        <v>35</v>
      </c>
      <c r="D60" s="22"/>
      <c r="E60" s="44">
        <f>E52-E58</f>
        <v>7330</v>
      </c>
      <c r="F60" s="38"/>
      <c r="G60" s="38"/>
    </row>
    <row r="61" spans="1:8" s="4" customFormat="1" ht="18" customHeight="1" thickBot="1">
      <c r="A61" s="15"/>
      <c r="B61" s="16"/>
      <c r="C61" s="57"/>
      <c r="D61" s="45"/>
      <c r="E61" s="45"/>
      <c r="F61" s="36"/>
      <c r="G61" s="36"/>
      <c r="H61"/>
    </row>
    <row r="62" spans="1:8" ht="23.25" customHeight="1" thickBot="1">
      <c r="A62" s="5"/>
      <c r="B62" s="5"/>
      <c r="C62" s="41" t="s">
        <v>36</v>
      </c>
      <c r="D62" s="22"/>
      <c r="E62" s="39"/>
      <c r="F62" s="38"/>
      <c r="G62" s="38"/>
    </row>
    <row r="63" spans="1:8">
      <c r="A63" s="13">
        <v>660832</v>
      </c>
      <c r="B63" s="19"/>
      <c r="C63" s="70" t="s">
        <v>3</v>
      </c>
      <c r="D63" s="25"/>
      <c r="E63" s="40"/>
      <c r="F63" s="36"/>
      <c r="G63" s="36"/>
    </row>
    <row r="64" spans="1:8">
      <c r="A64" s="14"/>
      <c r="B64" s="5"/>
      <c r="C64" s="70" t="s">
        <v>31</v>
      </c>
      <c r="D64" s="25"/>
      <c r="E64" s="40"/>
      <c r="F64" s="36"/>
      <c r="G64" s="36"/>
    </row>
    <row r="65" spans="1:8" ht="16" thickBot="1">
      <c r="A65" s="14"/>
      <c r="B65" s="5"/>
      <c r="C65" s="70" t="s">
        <v>31</v>
      </c>
      <c r="D65" s="25"/>
      <c r="E65" s="40"/>
      <c r="F65" s="36"/>
      <c r="G65" s="36"/>
    </row>
    <row r="66" spans="1:8" ht="16" thickBot="1">
      <c r="A66" s="10"/>
      <c r="B66" s="11"/>
      <c r="C66" s="67" t="s">
        <v>22</v>
      </c>
      <c r="D66" s="25"/>
      <c r="E66" s="42">
        <f>SUM(E63:E65)</f>
        <v>0</v>
      </c>
      <c r="F66" s="36"/>
      <c r="G66" s="36"/>
    </row>
    <row r="67" spans="1:8">
      <c r="A67" s="5"/>
      <c r="B67" s="5"/>
      <c r="C67" s="6"/>
      <c r="D67" s="5"/>
      <c r="E67" s="66"/>
      <c r="F67" s="8"/>
      <c r="G67" s="8"/>
    </row>
    <row r="68" spans="1:8">
      <c r="A68" s="5"/>
      <c r="B68" s="5"/>
      <c r="C68" s="47"/>
      <c r="D68" s="47"/>
      <c r="E68" s="47"/>
      <c r="F68" s="47"/>
      <c r="G68" s="47"/>
    </row>
    <row r="69" spans="1:8" ht="33.75" customHeight="1">
      <c r="A69" s="5"/>
      <c r="B69" s="5"/>
      <c r="C69" s="47"/>
      <c r="D69" s="47"/>
      <c r="E69" s="47"/>
      <c r="F69" s="47"/>
      <c r="G69" s="47"/>
    </row>
    <row r="70" spans="1:8">
      <c r="A70" s="5"/>
      <c r="B70" s="5"/>
      <c r="C70" s="9"/>
      <c r="D70" s="5"/>
      <c r="E70" s="7"/>
      <c r="F70" s="8"/>
      <c r="G70" s="8"/>
    </row>
    <row r="77" spans="1:8">
      <c r="A77" s="5"/>
      <c r="B77" s="5"/>
      <c r="C77" s="6"/>
      <c r="D77" s="5"/>
      <c r="E77" s="7"/>
      <c r="F77" s="8"/>
      <c r="G77" s="8"/>
    </row>
    <row r="78" spans="1:8">
      <c r="A78" s="5"/>
      <c r="B78" s="5"/>
      <c r="C78" s="6"/>
      <c r="D78" s="5"/>
      <c r="E78" s="7"/>
      <c r="F78" s="8"/>
      <c r="G78" s="8"/>
      <c r="H78" s="1"/>
    </row>
    <row r="79" spans="1:8">
      <c r="A79" s="5"/>
      <c r="B79" s="5"/>
      <c r="C79" s="9"/>
      <c r="D79" s="5"/>
      <c r="E79" s="7"/>
      <c r="F79" s="8"/>
      <c r="G79" s="8"/>
    </row>
    <row r="80" spans="1:8">
      <c r="C80" s="3"/>
      <c r="D80" s="5"/>
      <c r="E80" s="5"/>
    </row>
  </sheetData>
  <mergeCells count="2">
    <mergeCell ref="C68:G69"/>
    <mergeCell ref="C2:G2"/>
  </mergeCells>
  <pageMargins left="0.2" right="0.5" top="0.5" bottom="0.3" header="0.3" footer="0.3"/>
  <pageSetup scale="93" orientation="portrait" r:id="rId1"/>
  <headerFooter>
    <oddHeader>&amp;C&amp;G</oddHeader>
  </headerFooter>
  <rowBreaks count="1" manualBreakCount="1">
    <brk id="67" max="16383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8.83203125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Regular IRA budget</vt:lpstr>
      <vt:lpstr>Sheet3</vt:lpstr>
    </vt:vector>
  </TitlesOfParts>
  <Company>CSUCI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Ayre-Smith</dc:creator>
  <cp:lastModifiedBy>Lugo, Denise</cp:lastModifiedBy>
  <cp:lastPrinted>2013-09-04T22:05:12Z</cp:lastPrinted>
  <dcterms:created xsi:type="dcterms:W3CDTF">2013-01-23T23:52:36Z</dcterms:created>
  <dcterms:modified xsi:type="dcterms:W3CDTF">2019-11-01T21:07:35Z</dcterms:modified>
</cp:coreProperties>
</file>