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off Dilly\Documents\CSUCI\Bio 320\"/>
    </mc:Choice>
  </mc:AlternateContent>
  <xr:revisionPtr revIDLastSave="0" documentId="8_{7964E872-2E52-47D3-A48F-7688FF0B213D}" xr6:coauthVersionLast="41" xr6:coauthVersionMax="41" xr10:uidLastSave="{00000000-0000-0000-0000-000000000000}"/>
  <bookViews>
    <workbookView xWindow="-120" yWindow="-120" windowWidth="38640" windowHeight="21240" xr2:uid="{00000000-000D-0000-FFFF-FFFF00000000}"/>
  </bookViews>
  <sheets>
    <sheet name="IRA Activities Requiring Travel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G7" i="2" l="1"/>
  <c r="G15" i="2"/>
  <c r="G23" i="2" s="1"/>
  <c r="E15" i="2"/>
  <c r="G17" i="2"/>
  <c r="G11" i="2"/>
  <c r="G8" i="2"/>
  <c r="E18" i="2"/>
  <c r="E12" i="2"/>
  <c r="G9" i="2" l="1"/>
  <c r="G20" i="2" s="1"/>
  <c r="G26" i="2" s="1"/>
  <c r="G18" i="2"/>
  <c r="G12" i="2"/>
  <c r="G22" i="2" s="1"/>
  <c r="G21" i="2" l="1"/>
  <c r="G25" i="2" s="1"/>
  <c r="G24" i="2"/>
</calcChain>
</file>

<file path=xl/sharedStrings.xml><?xml version="1.0" encoding="utf-8"?>
<sst xmlns="http://schemas.openxmlformats.org/spreadsheetml/2006/main" count="60" uniqueCount="45">
  <si>
    <t xml:space="preserve"> </t>
  </si>
  <si>
    <t>Cost/ea</t>
  </si>
  <si>
    <t># Requested</t>
  </si>
  <si>
    <t>Total</t>
  </si>
  <si>
    <t>Comments/Additional Notes</t>
  </si>
  <si>
    <t>Faculty Traveling Expenses:</t>
  </si>
  <si>
    <t>Operating Expense Budget</t>
  </si>
  <si>
    <t>Supplies</t>
  </si>
  <si>
    <t xml:space="preserve">Other: </t>
  </si>
  <si>
    <t>Out of Pocket Student Expenses</t>
  </si>
  <si>
    <t>STUDENT TRAVEL TOTALS</t>
  </si>
  <si>
    <t>FACULTY TRAVEL TOTALS</t>
  </si>
  <si>
    <t>OPERATING EXP. TOTALS</t>
  </si>
  <si>
    <t>STUDENT EXP. TOTALS</t>
  </si>
  <si>
    <t>IRA Travel Activity Budget</t>
  </si>
  <si>
    <t>Student traveling expenses: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</si>
  <si>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</si>
  <si>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</si>
  <si>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</si>
  <si>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</si>
  <si>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</si>
  <si>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</si>
  <si>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</si>
  <si>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</si>
  <si>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</si>
  <si>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</si>
  <si>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</si>
  <si>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</si>
  <si>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</si>
  <si>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</si>
  <si>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UNIV 391/392 TOTAL IRA FUND REQUEST (total of B,C,D)</t>
  </si>
  <si>
    <t>TOTAL TRIP COST for Non-UNIV 391/392 (total of A,C,D)</t>
  </si>
  <si>
    <t>UNIV 391/392: 1/3 of costs payable by students via lab fee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</si>
  <si>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</si>
  <si>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</si>
  <si>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</si>
  <si>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</si>
  <si>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</t>
  </si>
  <si>
    <t>Boat Rental</t>
  </si>
  <si>
    <t>This includes applicable taxes - and includes space for 70 students</t>
  </si>
  <si>
    <t>Number of Faculty: 1 Sponsor (Additional guests as space allows)</t>
  </si>
  <si>
    <t>Number of Students Participating: 64 (All students from Biol 304 and 320)</t>
  </si>
  <si>
    <t>IRA Proposal Sponsor Name: Geoff Dilly</t>
  </si>
  <si>
    <t>WHALE WATCHING EXCURSION FOR BIOL 304/320</t>
  </si>
  <si>
    <t>Meals are estimated as food will be purchased in bulk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</si>
</sst>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1"/>
  </cellStyleXfs>
  <cellXfs count="48">
    <xf numFmtId="0" fontId="0" fillId="0" borderId="0" xfId="0"/>
    <xf numFmtId="0" fontId="0" fillId="0" borderId="0" xfId="0" applyAlignme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</cellXfs>
  <cellStyles count="2">
    <cellStyle name="IRA Totals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zoomScaleNormal="100" workbookViewId="0">
      <selection activeCell="H7" sqref="H7"/>
    </sheetView>
  </sheetViews>
  <sheetFormatPr defaultRowHeight="15" x14ac:dyDescent="0.25"/>
  <cols>
    <col min="1" max="1" width="6" customWidth="1"/>
    <col min="2" max="2" width="5.28515625" customWidth="1"/>
    <col min="3" max="3" width="29.28515625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8.42578125" customWidth="1"/>
  </cols>
  <sheetData>
    <row r="1" spans="2:12" ht="23.25" customHeight="1" x14ac:dyDescent="0.25">
      <c r="B1" s="33" t="s">
        <v>14</v>
      </c>
      <c r="C1" s="33"/>
      <c r="D1" s="33"/>
      <c r="E1" s="33"/>
      <c r="F1" s="3"/>
      <c r="G1" s="4"/>
      <c r="H1" s="2" t="s">
        <v>37</v>
      </c>
    </row>
    <row r="2" spans="2:12" ht="18.75" customHeight="1" x14ac:dyDescent="0.25">
      <c r="B2" s="33" t="s">
        <v>33</v>
      </c>
      <c r="C2" s="33"/>
      <c r="D2" s="33"/>
      <c r="E2" s="3"/>
      <c r="F2" s="3"/>
      <c r="G2" s="4"/>
      <c r="H2" s="5" t="s">
        <v>43</v>
      </c>
    </row>
    <row r="3" spans="2:12" ht="16.5" customHeight="1" x14ac:dyDescent="0.25">
      <c r="B3" s="6"/>
      <c r="C3" s="6"/>
      <c r="D3" s="6"/>
      <c r="E3" s="3"/>
      <c r="F3" s="34" t="s">
        <v>42</v>
      </c>
      <c r="G3" s="35"/>
      <c r="H3" s="36"/>
    </row>
    <row r="4" spans="2:12" ht="15" customHeight="1" x14ac:dyDescent="0.25">
      <c r="B4" s="6"/>
      <c r="C4" s="6"/>
      <c r="D4" s="6"/>
      <c r="E4" s="7" t="s">
        <v>0</v>
      </c>
      <c r="F4" s="34" t="s">
        <v>41</v>
      </c>
      <c r="G4" s="35"/>
      <c r="H4" s="36"/>
      <c r="L4" s="1"/>
    </row>
    <row r="5" spans="2:12" x14ac:dyDescent="0.25">
      <c r="B5" s="8"/>
      <c r="C5" s="8"/>
      <c r="D5" s="8"/>
      <c r="E5" s="7" t="s">
        <v>0</v>
      </c>
      <c r="F5" s="34" t="s">
        <v>40</v>
      </c>
      <c r="G5" s="38"/>
      <c r="H5" s="39"/>
    </row>
    <row r="6" spans="2:12" x14ac:dyDescent="0.25">
      <c r="B6" s="9" t="s">
        <v>17</v>
      </c>
      <c r="C6" s="43" t="s">
        <v>15</v>
      </c>
      <c r="D6" s="47"/>
      <c r="E6" s="9" t="s">
        <v>1</v>
      </c>
      <c r="F6" s="9" t="s">
        <v>2</v>
      </c>
      <c r="G6" s="9" t="s">
        <v>3</v>
      </c>
      <c r="H6" s="9" t="s">
        <v>4</v>
      </c>
    </row>
    <row r="7" spans="2:12" x14ac:dyDescent="0.25">
      <c r="B7" s="10"/>
      <c r="C7" s="10" t="s">
        <v>0</v>
      </c>
      <c r="D7" s="10" t="s">
        <v>16</v>
      </c>
      <c r="E7" s="11">
        <v>4</v>
      </c>
      <c r="F7" s="10">
        <v>64</v>
      </c>
      <c r="G7" s="12">
        <f t="shared" ref="G7:G8" si="0">PRODUCT(F7,E7)</f>
        <v>256</v>
      </c>
      <c r="H7" s="10" t="s">
        <v>44</v>
      </c>
    </row>
    <row r="8" spans="2:12" x14ac:dyDescent="0.25">
      <c r="B8" s="13"/>
      <c r="C8" s="13"/>
      <c r="D8" s="10" t="s">
        <v>38</v>
      </c>
      <c r="E8" s="14">
        <v>2043</v>
      </c>
      <c r="F8" s="13"/>
      <c r="G8" s="15">
        <f t="shared" si="0"/>
        <v>2043</v>
      </c>
      <c r="H8" s="13" t="s">
        <v>39</v>
      </c>
    </row>
    <row r="9" spans="2:12" x14ac:dyDescent="0.25">
      <c r="B9" s="13"/>
      <c r="C9" s="16"/>
      <c r="D9" s="17" t="s">
        <v>10</v>
      </c>
      <c r="E9" s="15">
        <v>0</v>
      </c>
      <c r="F9" s="13"/>
      <c r="G9" s="15">
        <f>SUM(G7:G8)</f>
        <v>2299</v>
      </c>
      <c r="H9" s="13"/>
    </row>
    <row r="10" spans="2:12" x14ac:dyDescent="0.25">
      <c r="B10" s="9" t="s">
        <v>18</v>
      </c>
      <c r="C10" s="9" t="s">
        <v>5</v>
      </c>
      <c r="D10" s="9"/>
      <c r="E10" s="9" t="s">
        <v>1</v>
      </c>
      <c r="F10" s="9" t="s">
        <v>2</v>
      </c>
      <c r="G10" s="9" t="s">
        <v>3</v>
      </c>
      <c r="H10" s="9" t="s">
        <v>4</v>
      </c>
    </row>
    <row r="11" spans="2:12" x14ac:dyDescent="0.25">
      <c r="B11" s="10"/>
      <c r="C11" s="10"/>
      <c r="D11" s="10" t="s">
        <v>16</v>
      </c>
      <c r="E11" s="11">
        <v>4</v>
      </c>
      <c r="F11" s="10">
        <v>1</v>
      </c>
      <c r="G11" s="12">
        <f t="shared" ref="G11" si="1">PRODUCT(F11,E11)</f>
        <v>4</v>
      </c>
      <c r="H11" s="10"/>
    </row>
    <row r="12" spans="2:12" x14ac:dyDescent="0.25">
      <c r="B12" s="10"/>
      <c r="C12" s="10"/>
      <c r="D12" s="7" t="s">
        <v>11</v>
      </c>
      <c r="E12" s="12">
        <f>SUM(E11:E11)</f>
        <v>4</v>
      </c>
      <c r="F12" s="18"/>
      <c r="G12" s="12">
        <f>SUM(G11:G11)</f>
        <v>4</v>
      </c>
      <c r="H12" s="19"/>
    </row>
    <row r="13" spans="2:12" x14ac:dyDescent="0.25">
      <c r="B13" s="9" t="s">
        <v>19</v>
      </c>
      <c r="C13" s="9" t="s">
        <v>6</v>
      </c>
      <c r="D13" s="9"/>
      <c r="E13" s="9" t="s">
        <v>1</v>
      </c>
      <c r="F13" s="9" t="s">
        <v>2</v>
      </c>
      <c r="G13" s="9" t="s">
        <v>3</v>
      </c>
      <c r="H13" s="9" t="s">
        <v>4</v>
      </c>
    </row>
    <row r="14" spans="2:12" x14ac:dyDescent="0.25">
      <c r="B14" s="10"/>
      <c r="C14" s="10"/>
      <c r="D14" s="10" t="s">
        <v>7</v>
      </c>
      <c r="E14" s="11"/>
      <c r="F14" s="10"/>
      <c r="G14" s="12">
        <f>PRODUCT(E14,F14)</f>
        <v>0</v>
      </c>
      <c r="H14" s="10"/>
    </row>
    <row r="15" spans="2:12" x14ac:dyDescent="0.25">
      <c r="B15" s="10"/>
      <c r="C15" s="10"/>
      <c r="D15" s="7" t="s">
        <v>12</v>
      </c>
      <c r="E15" s="12">
        <f>SUM(E14:E14)</f>
        <v>0</v>
      </c>
      <c r="F15" s="18"/>
      <c r="G15" s="12">
        <f>SUM(E14:E14)</f>
        <v>0</v>
      </c>
      <c r="H15" s="10"/>
    </row>
    <row r="16" spans="2:12" x14ac:dyDescent="0.25">
      <c r="B16" s="9" t="s">
        <v>20</v>
      </c>
      <c r="C16" s="9" t="s">
        <v>9</v>
      </c>
      <c r="D16" s="9"/>
      <c r="E16" s="9" t="s">
        <v>1</v>
      </c>
      <c r="F16" s="9" t="s">
        <v>2</v>
      </c>
      <c r="G16" s="9" t="s">
        <v>3</v>
      </c>
      <c r="H16" s="9" t="s">
        <v>4</v>
      </c>
    </row>
    <row r="17" spans="2:8" x14ac:dyDescent="0.25">
      <c r="B17" s="10"/>
      <c r="C17" s="10" t="s">
        <v>8</v>
      </c>
      <c r="D17" s="10"/>
      <c r="E17" s="11"/>
      <c r="F17" s="10"/>
      <c r="G17" s="12">
        <f t="shared" ref="G17" si="2">PRODUCT(F17,E17)</f>
        <v>0</v>
      </c>
      <c r="H17" s="10"/>
    </row>
    <row r="18" spans="2:8" x14ac:dyDescent="0.25">
      <c r="B18" s="10"/>
      <c r="C18" s="10"/>
      <c r="D18" s="7" t="s">
        <v>13</v>
      </c>
      <c r="E18" s="12">
        <f>SUM(E17:E17)</f>
        <v>0</v>
      </c>
      <c r="F18" s="18"/>
      <c r="G18" s="12">
        <f>SUM(G17:G17)</f>
        <v>0</v>
      </c>
      <c r="H18" s="10"/>
    </row>
    <row r="19" spans="2:8" x14ac:dyDescent="0.25">
      <c r="B19" s="43" t="s">
        <v>34</v>
      </c>
      <c r="C19" s="38"/>
      <c r="D19" s="38"/>
      <c r="E19" s="38"/>
      <c r="F19" s="38"/>
      <c r="G19" s="38"/>
      <c r="H19" s="39"/>
    </row>
    <row r="20" spans="2:8" x14ac:dyDescent="0.25">
      <c r="B20" s="20" t="s">
        <v>25</v>
      </c>
      <c r="C20" s="37" t="s">
        <v>29</v>
      </c>
      <c r="D20" s="38"/>
      <c r="E20" s="38"/>
      <c r="F20" s="39"/>
      <c r="G20" s="21">
        <f>G9</f>
        <v>2299</v>
      </c>
      <c r="H20" s="22"/>
    </row>
    <row r="21" spans="2:8" x14ac:dyDescent="0.25">
      <c r="B21" s="23" t="s">
        <v>26</v>
      </c>
      <c r="C21" s="37" t="s">
        <v>35</v>
      </c>
      <c r="D21" s="40"/>
      <c r="E21" s="40"/>
      <c r="F21" s="41"/>
      <c r="G21" s="24">
        <f>PRODUCT(G20,0.67)</f>
        <v>1540.3300000000002</v>
      </c>
      <c r="H21" s="25"/>
    </row>
    <row r="22" spans="2:8" x14ac:dyDescent="0.25">
      <c r="B22" s="20" t="s">
        <v>27</v>
      </c>
      <c r="C22" s="37" t="s">
        <v>21</v>
      </c>
      <c r="D22" s="38"/>
      <c r="E22" s="38"/>
      <c r="F22" s="39"/>
      <c r="G22" s="21">
        <f>G12</f>
        <v>4</v>
      </c>
      <c r="H22" s="22" t="s">
        <v>22</v>
      </c>
    </row>
    <row r="23" spans="2:8" x14ac:dyDescent="0.25">
      <c r="B23" s="20" t="s">
        <v>28</v>
      </c>
      <c r="C23" s="37" t="s">
        <v>23</v>
      </c>
      <c r="D23" s="38"/>
      <c r="E23" s="38"/>
      <c r="F23" s="39"/>
      <c r="G23" s="21">
        <f>G15</f>
        <v>0</v>
      </c>
      <c r="H23" s="22" t="s">
        <v>24</v>
      </c>
    </row>
    <row r="24" spans="2:8" x14ac:dyDescent="0.25">
      <c r="B24" s="26"/>
      <c r="C24" s="44" t="s">
        <v>31</v>
      </c>
      <c r="D24" s="45"/>
      <c r="E24" s="45"/>
      <c r="F24" s="46"/>
      <c r="G24" s="27">
        <f>SUM(G20,G22,G23)</f>
        <v>2303</v>
      </c>
      <c r="H24" s="28"/>
    </row>
    <row r="25" spans="2:8" x14ac:dyDescent="0.25">
      <c r="B25" s="29"/>
      <c r="C25" s="42" t="s">
        <v>30</v>
      </c>
      <c r="D25" s="42"/>
      <c r="E25" s="42"/>
      <c r="F25" s="42"/>
      <c r="G25" s="30">
        <f>SUM(G21,G22,G23)</f>
        <v>1544.3300000000002</v>
      </c>
      <c r="H25" s="31"/>
    </row>
    <row r="26" spans="2:8" x14ac:dyDescent="0.25">
      <c r="B26" s="32"/>
      <c r="C26" s="37" t="s">
        <v>32</v>
      </c>
      <c r="D26" s="38"/>
      <c r="E26" s="38"/>
      <c r="F26" s="39"/>
      <c r="G26" s="21">
        <f>PRODUCT(G20,0.33)</f>
        <v>758.67000000000007</v>
      </c>
      <c r="H26" s="25"/>
    </row>
    <row r="27" spans="2:8" x14ac:dyDescent="0.25">
      <c r="B27" s="32"/>
      <c r="C27" s="37" t="s">
        <v>36</v>
      </c>
      <c r="D27" s="38"/>
      <c r="E27" s="38"/>
      <c r="F27" s="39"/>
      <c r="G27" s="21"/>
      <c r="H27" s="25"/>
    </row>
  </sheetData>
  <mergeCells count="15">
    <mergeCell ref="C27:F27"/>
    <mergeCell ref="F5:H5"/>
    <mergeCell ref="C25:F25"/>
    <mergeCell ref="B19:H19"/>
    <mergeCell ref="C24:F24"/>
    <mergeCell ref="C22:F22"/>
    <mergeCell ref="C6:D6"/>
    <mergeCell ref="B1:E1"/>
    <mergeCell ref="F3:H3"/>
    <mergeCell ref="F4:H4"/>
    <mergeCell ref="B2:D2"/>
    <mergeCell ref="C26:F26"/>
    <mergeCell ref="C20:F20"/>
    <mergeCell ref="C23:F23"/>
    <mergeCell ref="C21:F21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Geoff Dilly</cp:lastModifiedBy>
  <cp:lastPrinted>2019-09-26T15:26:17Z</cp:lastPrinted>
  <dcterms:created xsi:type="dcterms:W3CDTF">2013-01-23T23:52:36Z</dcterms:created>
  <dcterms:modified xsi:type="dcterms:W3CDTF">2019-11-03T20:56:25Z</dcterms:modified>
</cp:coreProperties>
</file>