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ndsey.oconnor/Documents/Teaching Preps/Research Methods/"/>
    </mc:Choice>
  </mc:AlternateContent>
  <xr:revisionPtr revIDLastSave="0" documentId="8_{E3ADB406-D342-E646-A0CF-E5A27F8844D5}" xr6:coauthVersionLast="36" xr6:coauthVersionMax="36" xr10:uidLastSave="{00000000-0000-0000-0000-000000000000}"/>
  <bookViews>
    <workbookView xWindow="0" yWindow="460" windowWidth="28800" windowHeight="12440" xr2:uid="{00000000-000D-0000-FFFF-FFFF00000000}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<sst xmlns="http://schemas.openxmlformats.org/spreadsheetml/2006/main" count="93" uniqueCount="64">
  <si>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</si>
  <si>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</si>
  <si>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</si>
  <si>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</si>
  <si>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</si>
  <si>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</si>
  <si>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</si>
  <si>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</si>
  <si>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</si>
  <si>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</si>
  <si>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</si>
  <si>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</si>
  <si>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</si>
  <si>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</si>
  <si>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</si>
  <si>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</si>
  <si>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</si>
  <si>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</si>
  <si>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</si>
  <si>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</si>
  <si>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</si>
  <si>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</si>
  <si>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</si>
  <si>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</si>
  <si>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</si>
  <si>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</si>
  <si>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</si>
  <si>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</si>
  <si>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</si>
  <si>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</si>
  <si>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</si>
  <si>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</si>
  <si>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</si>
  <si>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</si>
  <si>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</si>
  <si>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</si>
  <si>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</si>
  <si>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</si>
  <si>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</si>
  <si>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</si>
  <si>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</si>
  <si>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</si>
  <si>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</si>
  <si>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</si>
  <si>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</si>
  <si>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</si>
  <si>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</si>
  <si>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</si>
  <si>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</si>
  <si>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IRA Proposal Sponsor Name: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</si>
  <si>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</si>
  <si>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</si>
  <si>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</si>
  <si>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</si>
  <si>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</si>
  <si>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</si>
  <si>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</si>
  <si>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</si>
  <si>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</si>
  <si>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</si>
  <si>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</si>
  <si>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>Three nights for myself on SRI</t>
  </si>
  <si>
    <t>My meals on SRI</t>
  </si>
  <si>
    <t>My boat transportation to 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</si>
</sst>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zoomScale="130" zoomScaleNormal="130" workbookViewId="0">
      <selection activeCell="G45" sqref="G45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36" t="s">
        <v>25</v>
      </c>
      <c r="C1" s="36"/>
      <c r="D1" s="36"/>
      <c r="E1" s="36"/>
      <c r="F1" s="4"/>
      <c r="G1" s="5"/>
      <c r="H1" s="3" t="s">
        <v>59</v>
      </c>
    </row>
    <row r="2" spans="2:12" ht="18.75" customHeight="1" x14ac:dyDescent="0.2">
      <c r="B2" s="36" t="s">
        <v>55</v>
      </c>
      <c r="C2" s="36"/>
      <c r="D2" s="36"/>
      <c r="E2" s="4"/>
      <c r="F2" s="4"/>
      <c r="G2" s="5"/>
      <c r="H2" s="6"/>
    </row>
    <row r="3" spans="2:12" ht="16.5" customHeight="1" x14ac:dyDescent="0.2">
      <c r="B3" s="7"/>
      <c r="C3" s="7"/>
      <c r="D3" s="7"/>
      <c r="E3" s="4"/>
      <c r="F3" s="37" t="s">
        <v>49</v>
      </c>
      <c r="G3" s="38"/>
      <c r="H3" s="39"/>
    </row>
    <row r="4" spans="2:12" ht="15" customHeight="1" x14ac:dyDescent="0.2">
      <c r="B4" s="7"/>
      <c r="C4" s="7"/>
      <c r="D4" s="7"/>
      <c r="E4" s="8" t="s">
        <v>1</v>
      </c>
      <c r="F4" s="37" t="s">
        <v>30</v>
      </c>
      <c r="G4" s="38"/>
      <c r="H4" s="39"/>
      <c r="L4" s="1"/>
    </row>
    <row r="5" spans="2:12" x14ac:dyDescent="0.2">
      <c r="B5" s="9"/>
      <c r="C5" s="9"/>
      <c r="D5" s="9"/>
      <c r="E5" s="8" t="s">
        <v>1</v>
      </c>
      <c r="F5" s="37" t="s">
        <v>29</v>
      </c>
      <c r="G5" s="41"/>
      <c r="H5" s="42"/>
    </row>
    <row r="6" spans="2:12" x14ac:dyDescent="0.2">
      <c r="B6" s="10" t="s">
        <v>31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">
      <c r="B7" s="11"/>
      <c r="C7" s="11" t="s">
        <v>1</v>
      </c>
      <c r="D7" s="11" t="s">
        <v>0</v>
      </c>
      <c r="E7" s="12" t="s">
        <v>1</v>
      </c>
      <c r="F7" s="11"/>
      <c r="G7" s="13">
        <f>PRODUCT(F7,E7)</f>
        <v>0</v>
      </c>
      <c r="H7" s="11"/>
    </row>
    <row r="8" spans="2:12" x14ac:dyDescent="0.2">
      <c r="B8" s="11"/>
      <c r="C8" s="11"/>
      <c r="D8" s="11" t="s">
        <v>44</v>
      </c>
      <c r="E8" s="12">
        <v>10</v>
      </c>
      <c r="F8" s="11"/>
      <c r="G8" s="13">
        <f>SUM(E8*F8)</f>
        <v>0</v>
      </c>
      <c r="H8" s="11" t="s">
        <v>51</v>
      </c>
    </row>
    <row r="9" spans="2:12" x14ac:dyDescent="0.2">
      <c r="B9" s="11"/>
      <c r="C9" s="11"/>
      <c r="D9" s="11" t="s">
        <v>6</v>
      </c>
      <c r="E9" s="12"/>
      <c r="F9" s="11"/>
      <c r="G9" s="13">
        <f t="shared" ref="G9:G17" si="0">PRODUCT(F9,E9)</f>
        <v>0</v>
      </c>
      <c r="H9" s="11"/>
    </row>
    <row r="10" spans="2:12" ht="30" customHeight="1" x14ac:dyDescent="0.2">
      <c r="B10" s="11"/>
      <c r="C10" s="11"/>
      <c r="D10" s="11" t="s">
        <v>45</v>
      </c>
      <c r="E10" s="12">
        <v>104</v>
      </c>
      <c r="F10" s="11">
        <v>24</v>
      </c>
      <c r="G10" s="13">
        <f>PRODUCT(F10,E10)</f>
        <v>2496</v>
      </c>
      <c r="H10" s="35" t="s">
        <v>54</v>
      </c>
      <c r="I10" s="2"/>
    </row>
    <row r="11" spans="2:12" ht="24" x14ac:dyDescent="0.2">
      <c r="B11" s="11"/>
      <c r="C11" s="11"/>
      <c r="D11" s="11" t="s">
        <v>27</v>
      </c>
      <c r="E11" s="12">
        <v>45</v>
      </c>
      <c r="F11" s="11">
        <v>24</v>
      </c>
      <c r="G11" s="13">
        <f t="shared" si="0"/>
        <v>1080</v>
      </c>
      <c r="H11" s="35" t="s">
        <v>60</v>
      </c>
    </row>
    <row r="12" spans="2:12" x14ac:dyDescent="0.2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2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2">
      <c r="B14" s="11"/>
      <c r="C14" s="11" t="s">
        <v>1</v>
      </c>
      <c r="D14" s="11" t="s">
        <v>28</v>
      </c>
      <c r="E14" s="12">
        <v>60</v>
      </c>
      <c r="F14" s="11">
        <v>24</v>
      </c>
      <c r="G14" s="13">
        <f t="shared" si="0"/>
        <v>1440</v>
      </c>
      <c r="H14" s="11" t="s">
        <v>53</v>
      </c>
    </row>
    <row r="15" spans="2:12" x14ac:dyDescent="0.2">
      <c r="B15" s="11"/>
      <c r="C15" s="11" t="s">
        <v>1</v>
      </c>
      <c r="D15" s="11" t="s">
        <v>9</v>
      </c>
      <c r="E15" s="12"/>
      <c r="F15" s="11"/>
      <c r="G15" s="13">
        <f t="shared" si="0"/>
        <v>0</v>
      </c>
      <c r="H15" s="11"/>
    </row>
    <row r="16" spans="2:12" x14ac:dyDescent="0.2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">
      <c r="B18" s="14"/>
      <c r="C18" s="18"/>
      <c r="D18" s="19" t="s">
        <v>19</v>
      </c>
      <c r="E18" s="16">
        <f>SUM(E7:E17)</f>
        <v>219</v>
      </c>
      <c r="F18" s="14"/>
      <c r="G18" s="16">
        <f>SUM(G7:G17)</f>
        <v>5016</v>
      </c>
      <c r="H18" s="14"/>
    </row>
    <row r="19" spans="2:8" x14ac:dyDescent="0.2">
      <c r="B19" s="10" t="s">
        <v>32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">
      <c r="B20" s="11"/>
      <c r="C20" s="11"/>
      <c r="D20" s="11" t="s">
        <v>0</v>
      </c>
      <c r="E20" s="12"/>
      <c r="F20" s="11"/>
      <c r="G20" s="13">
        <f>PRODUCT(E20,F20)</f>
        <v>0</v>
      </c>
      <c r="H20" s="11"/>
    </row>
    <row r="21" spans="2:8" x14ac:dyDescent="0.2">
      <c r="B21" s="11"/>
      <c r="C21" s="11"/>
      <c r="D21" s="11" t="s">
        <v>44</v>
      </c>
      <c r="E21" s="12">
        <v>10</v>
      </c>
      <c r="F21" s="11"/>
      <c r="G21" s="13">
        <f>SUM(E21*F21)</f>
        <v>0</v>
      </c>
      <c r="H21" s="11" t="s">
        <v>51</v>
      </c>
    </row>
    <row r="22" spans="2:8" x14ac:dyDescent="0.2">
      <c r="B22" s="11"/>
      <c r="C22" s="11"/>
      <c r="D22" s="11" t="s">
        <v>6</v>
      </c>
      <c r="E22" s="12"/>
      <c r="F22" s="11"/>
      <c r="G22" s="13">
        <f t="shared" ref="G22:G28" si="1">PRODUCT(F22,E22)</f>
        <v>0</v>
      </c>
      <c r="H22" s="11"/>
    </row>
    <row r="23" spans="2:8" x14ac:dyDescent="0.2">
      <c r="B23" s="11"/>
      <c r="C23" s="11"/>
      <c r="D23" s="11" t="s">
        <v>27</v>
      </c>
      <c r="E23" s="12">
        <v>45</v>
      </c>
      <c r="F23" s="11"/>
      <c r="G23" s="13">
        <f t="shared" si="1"/>
        <v>45</v>
      </c>
      <c r="H23" s="11" t="s">
        <v>61</v>
      </c>
    </row>
    <row r="24" spans="2:8" x14ac:dyDescent="0.2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2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2">
      <c r="B26" s="11"/>
      <c r="C26" s="11"/>
      <c r="D26" s="11" t="s">
        <v>28</v>
      </c>
      <c r="E26" s="12">
        <v>60</v>
      </c>
      <c r="F26" s="11">
        <v>1</v>
      </c>
      <c r="G26" s="13">
        <f t="shared" si="1"/>
        <v>60</v>
      </c>
      <c r="H26" s="11" t="s">
        <v>62</v>
      </c>
    </row>
    <row r="27" spans="2:8" x14ac:dyDescent="0.2">
      <c r="B27" s="11"/>
      <c r="C27" s="11"/>
      <c r="D27" s="11" t="s">
        <v>9</v>
      </c>
      <c r="E27" s="12"/>
      <c r="F27" s="11"/>
      <c r="G27" s="13">
        <f t="shared" si="1"/>
        <v>0</v>
      </c>
      <c r="H27" s="11"/>
    </row>
    <row r="28" spans="2:8" x14ac:dyDescent="0.2">
      <c r="B28" s="11"/>
      <c r="C28" s="11" t="s">
        <v>12</v>
      </c>
      <c r="D28" s="11" t="s">
        <v>45</v>
      </c>
      <c r="E28" s="12">
        <v>104</v>
      </c>
      <c r="F28" s="11">
        <v>1</v>
      </c>
      <c r="G28" s="13">
        <f t="shared" si="1"/>
        <v>104</v>
      </c>
      <c r="H28" s="11" t="s">
        <v>63</v>
      </c>
    </row>
    <row r="29" spans="2:8" x14ac:dyDescent="0.2">
      <c r="B29" s="11"/>
      <c r="C29" s="11"/>
      <c r="D29" s="8" t="s">
        <v>20</v>
      </c>
      <c r="E29" s="13">
        <f>SUM(E20:E28)</f>
        <v>219</v>
      </c>
      <c r="F29" s="20"/>
      <c r="G29" s="13">
        <f>SUM(G20:G28)</f>
        <v>209</v>
      </c>
      <c r="H29" s="21"/>
    </row>
    <row r="30" spans="2:8" x14ac:dyDescent="0.2">
      <c r="B30" s="10" t="s">
        <v>33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2">
      <c r="B32" s="11"/>
      <c r="C32" s="11"/>
      <c r="D32" s="11" t="s">
        <v>50</v>
      </c>
      <c r="E32" s="12"/>
      <c r="F32" s="11"/>
      <c r="G32" s="13">
        <f t="shared" ref="G32:G33" si="2">PRODUCT(E32,F32)</f>
        <v>0</v>
      </c>
      <c r="H32" s="35" t="s">
        <v>52</v>
      </c>
    </row>
    <row r="33" spans="2:8" x14ac:dyDescent="0.2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2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2">
      <c r="B35" s="10" t="s">
        <v>34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2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">
      <c r="B39" s="11"/>
      <c r="C39" s="11"/>
      <c r="D39" s="11" t="s">
        <v>24</v>
      </c>
      <c r="E39" s="12"/>
      <c r="F39" s="11"/>
      <c r="G39" s="13">
        <f t="shared" si="3"/>
        <v>0</v>
      </c>
      <c r="H39" s="11"/>
    </row>
    <row r="40" spans="2:8" x14ac:dyDescent="0.2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2">
      <c r="B42" s="46" t="s">
        <v>56</v>
      </c>
      <c r="C42" s="41"/>
      <c r="D42" s="41"/>
      <c r="E42" s="41"/>
      <c r="F42" s="41"/>
      <c r="G42" s="41"/>
      <c r="H42" s="42"/>
    </row>
    <row r="43" spans="2:8" x14ac:dyDescent="0.2">
      <c r="B43" s="22" t="s">
        <v>39</v>
      </c>
      <c r="C43" s="40" t="s">
        <v>43</v>
      </c>
      <c r="D43" s="41"/>
      <c r="E43" s="41"/>
      <c r="F43" s="42"/>
      <c r="G43" s="23">
        <f>G18</f>
        <v>5016</v>
      </c>
      <c r="H43" s="24"/>
    </row>
    <row r="44" spans="2:8" x14ac:dyDescent="0.2">
      <c r="B44" s="25" t="s">
        <v>40</v>
      </c>
      <c r="C44" s="40" t="s">
        <v>57</v>
      </c>
      <c r="D44" s="43"/>
      <c r="E44" s="43"/>
      <c r="F44" s="44"/>
      <c r="G44" s="26">
        <f>PRODUCT(G43,0.67)</f>
        <v>3360.7200000000003</v>
      </c>
      <c r="H44" s="27"/>
    </row>
    <row r="45" spans="2:8" x14ac:dyDescent="0.2">
      <c r="B45" s="22" t="s">
        <v>41</v>
      </c>
      <c r="C45" s="40" t="s">
        <v>35</v>
      </c>
      <c r="D45" s="41"/>
      <c r="E45" s="41"/>
      <c r="F45" s="42"/>
      <c r="G45" s="23">
        <f>G29</f>
        <v>209</v>
      </c>
      <c r="H45" s="24" t="s">
        <v>36</v>
      </c>
    </row>
    <row r="46" spans="2:8" x14ac:dyDescent="0.2">
      <c r="B46" s="22" t="s">
        <v>42</v>
      </c>
      <c r="C46" s="40" t="s">
        <v>37</v>
      </c>
      <c r="D46" s="41"/>
      <c r="E46" s="41"/>
      <c r="F46" s="42"/>
      <c r="G46" s="23">
        <f>G34</f>
        <v>0</v>
      </c>
      <c r="H46" s="24" t="s">
        <v>38</v>
      </c>
    </row>
    <row r="47" spans="2:8" x14ac:dyDescent="0.2">
      <c r="B47" s="28"/>
      <c r="C47" s="47" t="s">
        <v>47</v>
      </c>
      <c r="D47" s="48"/>
      <c r="E47" s="48"/>
      <c r="F47" s="49"/>
      <c r="G47" s="29">
        <f>SUM(G43,G45,G46)</f>
        <v>5225</v>
      </c>
      <c r="H47" s="30"/>
    </row>
    <row r="48" spans="2:8" x14ac:dyDescent="0.2">
      <c r="B48" s="31"/>
      <c r="C48" s="45" t="s">
        <v>46</v>
      </c>
      <c r="D48" s="45"/>
      <c r="E48" s="45"/>
      <c r="F48" s="45"/>
      <c r="G48" s="32">
        <f>SUM(G44,G45,G46)</f>
        <v>3569.7200000000003</v>
      </c>
      <c r="H48" s="33"/>
    </row>
    <row r="49" spans="2:8" x14ac:dyDescent="0.2">
      <c r="B49" s="34"/>
      <c r="C49" s="40" t="s">
        <v>48</v>
      </c>
      <c r="D49" s="41"/>
      <c r="E49" s="41"/>
      <c r="F49" s="42"/>
      <c r="G49" s="23">
        <f>PRODUCT(G43,0.33)</f>
        <v>1655.28</v>
      </c>
      <c r="H49" s="27"/>
    </row>
    <row r="50" spans="2:8" x14ac:dyDescent="0.2">
      <c r="B50" s="34"/>
      <c r="C50" s="40" t="s">
        <v>58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O'Connor, Lindsey</cp:lastModifiedBy>
  <cp:lastPrinted>2019-09-26T15:26:17Z</cp:lastPrinted>
  <dcterms:created xsi:type="dcterms:W3CDTF">2013-01-23T23:52:36Z</dcterms:created>
  <dcterms:modified xsi:type="dcterms:W3CDTF">2019-11-11T00:04:45Z</dcterms:modified>
</cp:coreProperties>
</file>