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1"/>
  <workbookPr/>
  <mc:AlternateContent xmlns:mc="http://schemas.openxmlformats.org/markup-compatibility/2006">
    <mc:Choice Requires="x15">
      <x15ac:absPath xmlns:x15ac="http://schemas.microsoft.com/office/spreadsheetml/2010/11/ac" url="/Users/ahmed.awad/Desktop/"/>
    </mc:Choice>
  </mc:AlternateContent>
  <xr:revisionPtr revIDLastSave="0" documentId="8_{776AFCD0-FAE1-8A47-8B19-6FFDBDD96D4C}" xr6:coauthVersionLast="36" xr6:coauthVersionMax="36" xr10:uidLastSave="{00000000-0000-0000-0000-000000000000}"/>
  <bookViews>
    <workbookView xWindow="3960" yWindow="660" windowWidth="28780" windowHeight="17980" xr2:uid="{00000000-000D-0000-FFFF-FFFF00000000}"/>
  </bookViews>
  <sheets>
    <sheet name="IRA Activities Requiring Travel" sheetId="2" r:id="rId1"/>
    <sheet name="Sheet2" sheetId="3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G8" i="2"/>
  <c r="G21" i="2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41" i="2" s="1"/>
  <c r="G36" i="2"/>
  <c r="G28" i="2"/>
  <c r="G27" i="2"/>
  <c r="G25" i="2"/>
  <c r="G24" i="2"/>
  <c r="G22" i="2"/>
  <c r="G15" i="2"/>
  <c r="G13" i="2"/>
  <c r="G12" i="2"/>
  <c r="G11" i="2"/>
  <c r="G9" i="2"/>
  <c r="G7" i="2"/>
  <c r="E41" i="2"/>
  <c r="E29" i="2"/>
  <c r="E18" i="2"/>
  <c r="G45" i="2" l="1"/>
  <c r="G47" i="2" s="1"/>
  <c r="G18" i="2"/>
  <c r="G43" i="2" s="1"/>
</calcChain>
</file>

<file path=xl/sharedStrings.xml><?xml version="1.0" encoding="utf-8"?>
<sst xmlns="http://schemas.openxmlformats.org/spreadsheetml/2006/main" count="88" uniqueCount="59">
  <si>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</si>
  <si>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</si>
  <si>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</si>
  <si>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</si>
  <si>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</si>
  <si>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</si>
  <si>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</si>
  <si>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</si>
  <si>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</si>
  <si>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</si>
  <si>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</si>
  <si>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</si>
  <si>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</si>
  <si>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</si>
  <si>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</si>
  <si>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</si>
  <si>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</si>
  <si>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</si>
  <si>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</si>
  <si>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</si>
  <si>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</si>
  <si>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</si>
  <si>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</si>
  <si>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</si>
  <si>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</si>
  <si>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</si>
  <si>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</si>
  <si>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</si>
  <si>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</si>
  <si>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</si>
  <si>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</si>
  <si>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</si>
  <si>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</si>
  <si>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</si>
  <si>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</si>
  <si>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</si>
  <si>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</si>
  <si>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</si>
  <si>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</si>
  <si>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</si>
  <si>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</si>
  <si>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</si>
  <si>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</si>
  <si>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</si>
  <si>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</si>
  <si>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</si>
  <si>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</si>
  <si>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</si>
  <si>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</si>
  <si>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</si>
  <si>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</si>
  <si>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</si>
  <si>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</si>
  <si>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IRA Proposal Sponsor Name:  Ahmed Awad</t>
  </si>
  <si>
    <t>Number of Faculty:  1</t>
  </si>
  <si>
    <t>Spring 2020</t>
  </si>
  <si>
    <t>Number of Students Participating: 37</t>
  </si>
  <si>
    <t>Activity Title: Santa Rosa Island Field Station Trip_Chemistry Capstone_CHEM499</t>
  </si>
  <si>
    <t>for the 3 day trip (Sat - Mon)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</si>
</sst>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0"/>
  <sheetViews>
    <sheetView tabSelected="1" zoomScale="125" zoomScaleNormal="125" zoomScalePageLayoutView="125" workbookViewId="0">
      <selection activeCell="M16" sqref="M16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59" t="s">
        <v>25</v>
      </c>
      <c r="C1" s="59"/>
      <c r="D1" s="59"/>
      <c r="E1" s="59"/>
      <c r="F1" s="18"/>
      <c r="G1" s="20"/>
      <c r="H1" s="36" t="s">
        <v>57</v>
      </c>
    </row>
    <row r="2" spans="2:12" ht="18.75" customHeight="1" x14ac:dyDescent="0.2">
      <c r="B2" s="62" t="s">
        <v>55</v>
      </c>
      <c r="C2" s="62"/>
      <c r="D2" s="62"/>
      <c r="E2" s="18"/>
      <c r="F2" s="34"/>
      <c r="G2" s="20"/>
      <c r="H2" s="35"/>
    </row>
    <row r="3" spans="2:12" ht="16.5" customHeight="1" x14ac:dyDescent="0.2">
      <c r="B3" s="17"/>
      <c r="C3" s="55"/>
      <c r="D3" s="56"/>
      <c r="E3" s="17"/>
      <c r="F3" s="41" t="s">
        <v>53</v>
      </c>
      <c r="G3" s="60"/>
      <c r="H3" s="61"/>
    </row>
    <row r="4" spans="2:12" ht="15" customHeight="1" x14ac:dyDescent="0.2">
      <c r="B4" s="57"/>
      <c r="C4" s="57"/>
      <c r="D4" s="58"/>
      <c r="E4" s="1" t="s">
        <v>1</v>
      </c>
      <c r="F4" s="41" t="s">
        <v>56</v>
      </c>
      <c r="G4" s="60"/>
      <c r="H4" s="61"/>
      <c r="L4" s="16"/>
    </row>
    <row r="5" spans="2:12" x14ac:dyDescent="0.2">
      <c r="E5" s="1" t="s">
        <v>1</v>
      </c>
      <c r="F5" s="41" t="s">
        <v>54</v>
      </c>
      <c r="G5" s="42"/>
      <c r="H5" s="43"/>
    </row>
    <row r="6" spans="2:12" x14ac:dyDescent="0.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43</v>
      </c>
      <c r="E8" s="21"/>
      <c r="F8" s="3"/>
      <c r="G8" s="24">
        <f>SUM(E8*F8)</f>
        <v>0</v>
      </c>
      <c r="H8" s="39" t="s">
        <v>50</v>
      </c>
    </row>
    <row r="9" spans="2:12" x14ac:dyDescent="0.2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2">
      <c r="B10" s="3"/>
      <c r="C10" s="3"/>
      <c r="D10" s="3" t="s">
        <v>44</v>
      </c>
      <c r="E10" s="21">
        <v>104</v>
      </c>
      <c r="F10" s="3">
        <v>37</v>
      </c>
      <c r="G10" s="24">
        <f>PRODUCT(F10,E10)</f>
        <v>3848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45</v>
      </c>
      <c r="F11" s="3">
        <v>37</v>
      </c>
      <c r="G11" s="24">
        <f t="shared" si="0"/>
        <v>1665</v>
      </c>
      <c r="H11" s="3" t="s">
        <v>58</v>
      </c>
    </row>
    <row r="12" spans="2:12" x14ac:dyDescent="0.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 t="s">
        <v>1</v>
      </c>
      <c r="D14" s="3" t="s">
        <v>28</v>
      </c>
      <c r="E14" s="21">
        <v>60</v>
      </c>
      <c r="F14" s="3">
        <v>37</v>
      </c>
      <c r="G14" s="24">
        <f t="shared" si="0"/>
        <v>2220</v>
      </c>
      <c r="H14" s="39" t="s">
        <v>52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/>
      <c r="H16" s="5"/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209</v>
      </c>
      <c r="F18" s="5">
        <v>37</v>
      </c>
      <c r="G18" s="23">
        <f>SUM(G7:G17)</f>
        <v>7733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2">
      <c r="B21" s="3"/>
      <c r="C21" s="3"/>
      <c r="D21" s="3" t="s">
        <v>43</v>
      </c>
      <c r="E21" s="21"/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x14ac:dyDescent="0.2">
      <c r="B23" s="3"/>
      <c r="C23" s="3"/>
      <c r="D23" s="3" t="s">
        <v>27</v>
      </c>
      <c r="E23" s="21"/>
      <c r="F23" s="3"/>
      <c r="G23" s="24"/>
      <c r="H23" s="3"/>
    </row>
    <row r="24" spans="2:8" x14ac:dyDescent="0.2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/>
      <c r="F26" s="3"/>
      <c r="G26" s="24"/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0</v>
      </c>
      <c r="F29" s="19"/>
      <c r="G29" s="24"/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">
      <c r="B42" s="45" t="s">
        <v>37</v>
      </c>
      <c r="C42" s="42"/>
      <c r="D42" s="42"/>
      <c r="E42" s="42"/>
      <c r="F42" s="42"/>
      <c r="G42" s="42"/>
      <c r="H42" s="43"/>
    </row>
    <row r="43" spans="2:8" x14ac:dyDescent="0.2">
      <c r="B43" s="33" t="s">
        <v>38</v>
      </c>
      <c r="C43" s="49" t="s">
        <v>42</v>
      </c>
      <c r="D43" s="42"/>
      <c r="E43" s="42"/>
      <c r="F43" s="43"/>
      <c r="G43" s="26">
        <f>G18</f>
        <v>7733</v>
      </c>
      <c r="H43" s="9"/>
    </row>
    <row r="44" spans="2:8" x14ac:dyDescent="0.2">
      <c r="B44" s="38" t="s">
        <v>39</v>
      </c>
      <c r="C44" s="49" t="s">
        <v>45</v>
      </c>
      <c r="D44" s="51"/>
      <c r="E44" s="51"/>
      <c r="F44" s="52"/>
      <c r="G44" s="28"/>
      <c r="H44" s="15"/>
    </row>
    <row r="45" spans="2:8" x14ac:dyDescent="0.2">
      <c r="B45" s="33" t="s">
        <v>40</v>
      </c>
      <c r="C45" s="49" t="s">
        <v>33</v>
      </c>
      <c r="D45" s="42"/>
      <c r="E45" s="42"/>
      <c r="F45" s="43"/>
      <c r="G45" s="26">
        <f>G29</f>
        <v>0</v>
      </c>
      <c r="H45" s="9" t="s">
        <v>34</v>
      </c>
    </row>
    <row r="46" spans="2:8" x14ac:dyDescent="0.2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x14ac:dyDescent="0.2">
      <c r="B47" s="32"/>
      <c r="C47" s="46" t="s">
        <v>47</v>
      </c>
      <c r="D47" s="47"/>
      <c r="E47" s="47"/>
      <c r="F47" s="48"/>
      <c r="G47" s="27">
        <f>SUM(G43,G45,G46)</f>
        <v>7733</v>
      </c>
      <c r="H47" s="12"/>
    </row>
    <row r="48" spans="2:8" x14ac:dyDescent="0.2">
      <c r="B48" s="13"/>
      <c r="C48" s="44" t="s">
        <v>46</v>
      </c>
      <c r="D48" s="44"/>
      <c r="E48" s="44"/>
      <c r="F48" s="44"/>
      <c r="G48" s="29"/>
      <c r="H48" s="14"/>
    </row>
    <row r="49" spans="2:8" x14ac:dyDescent="0.2">
      <c r="B49" s="8"/>
      <c r="C49" s="49" t="s">
        <v>48</v>
      </c>
      <c r="D49" s="42"/>
      <c r="E49" s="42"/>
      <c r="F49" s="43"/>
      <c r="G49" s="26"/>
      <c r="H49" s="15"/>
    </row>
    <row r="50" spans="2:8" x14ac:dyDescent="0.2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2019-12-10T21:38:51Z</dcterms:modified>
</cp:coreProperties>
</file>