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csuci.sharepoint.com/sites/AcademicPlanningandBudgeting/Shared Documents/General/IRA/"/>
    </mc:Choice>
  </mc:AlternateContent>
  <xr:revisionPtr revIDLastSave="0" documentId="8_{A86F15EF-E7CE-4CB5-AFC2-8B1DC90D9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RA Travel Budget " sheetId="8" r:id="rId1"/>
    <sheet name="IRATravel Budget SAMPLE" sheetId="6" r:id="rId2"/>
  </sheets>
  <definedNames>
    <definedName name="_xlnm.Print_Area" localSheetId="0">'IRA Travel Budget '!$A$1:$F$51</definedName>
    <definedName name="_xlnm.Print_Area" localSheetId="1">'IRATravel Budget SAMPLE'!$A$1:$F$51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8" l="1"/>
  <c r="E10" i="8"/>
  <c r="E16" i="8"/>
  <c r="C42" i="8"/>
  <c r="E41" i="8"/>
  <c r="E40" i="8"/>
  <c r="E39" i="8"/>
  <c r="E38" i="8"/>
  <c r="E37" i="8"/>
  <c r="E35" i="8"/>
  <c r="E47" i="8" s="1"/>
  <c r="C35" i="8"/>
  <c r="E34" i="8"/>
  <c r="E33" i="8"/>
  <c r="E32" i="8"/>
  <c r="C30" i="8"/>
  <c r="E29" i="8"/>
  <c r="E28" i="8"/>
  <c r="E27" i="8"/>
  <c r="E26" i="8"/>
  <c r="E25" i="8"/>
  <c r="E24" i="8"/>
  <c r="E23" i="8"/>
  <c r="E22" i="8"/>
  <c r="E21" i="8"/>
  <c r="E18" i="8"/>
  <c r="E17" i="8"/>
  <c r="E15" i="8"/>
  <c r="E14" i="8"/>
  <c r="E13" i="8"/>
  <c r="E12" i="8"/>
  <c r="E11" i="8"/>
  <c r="E9" i="8"/>
  <c r="E10" i="6"/>
  <c r="C42" i="6"/>
  <c r="E41" i="6"/>
  <c r="E40" i="6"/>
  <c r="E39" i="6"/>
  <c r="E38" i="6"/>
  <c r="E37" i="6"/>
  <c r="E35" i="6"/>
  <c r="E47" i="6" s="1"/>
  <c r="C35" i="6"/>
  <c r="E34" i="6"/>
  <c r="E33" i="6"/>
  <c r="E32" i="6"/>
  <c r="C30" i="6"/>
  <c r="E29" i="6"/>
  <c r="E28" i="6"/>
  <c r="E27" i="6"/>
  <c r="E26" i="6"/>
  <c r="E25" i="6"/>
  <c r="E24" i="6"/>
  <c r="E23" i="6"/>
  <c r="E22" i="6"/>
  <c r="E21" i="6"/>
  <c r="C19" i="6"/>
  <c r="E18" i="6"/>
  <c r="E17" i="6"/>
  <c r="E16" i="6"/>
  <c r="E15" i="6"/>
  <c r="E14" i="6"/>
  <c r="E13" i="6"/>
  <c r="E12" i="6"/>
  <c r="E11" i="6"/>
  <c r="E9" i="6"/>
  <c r="E42" i="8" l="1"/>
  <c r="E30" i="8"/>
  <c r="E46" i="8" s="1"/>
  <c r="E19" i="8"/>
  <c r="E44" i="8" s="1"/>
  <c r="E45" i="8" s="1"/>
  <c r="E30" i="6"/>
  <c r="E46" i="6" s="1"/>
  <c r="E19" i="6"/>
  <c r="E42" i="6"/>
  <c r="E50" i="8" l="1"/>
  <c r="E48" i="8"/>
  <c r="E49" i="8"/>
  <c r="E44" i="6"/>
  <c r="E50" i="6" s="1"/>
  <c r="E48" i="6" l="1"/>
  <c r="E45" i="6"/>
  <c r="E49" i="6" s="1"/>
</calcChain>
</file>

<file path=xl/sharedStrings.xml><?xml version="1.0" encoding="utf-8"?>
<sst xmlns="http://schemas.openxmlformats.org/spreadsheetml/2006/main" count="176" uniqueCount="74">
  <si>
    <t>Total</t>
  </si>
  <si>
    <t>Joe Smith</t>
  </si>
  <si>
    <t>Student traveling expenses:</t>
  </si>
  <si>
    <t>Cost/ea</t>
  </si>
  <si>
    <t># Requested</t>
  </si>
  <si>
    <t>Comments/Additional Notes</t>
  </si>
  <si>
    <t>Airfare</t>
  </si>
  <si>
    <t xml:space="preserve">Ground Transportation </t>
  </si>
  <si>
    <t>Lodging</t>
  </si>
  <si>
    <t>Registration Fees</t>
  </si>
  <si>
    <t>Entrance Fees</t>
  </si>
  <si>
    <t>Meals (included)</t>
  </si>
  <si>
    <t>Cultural Activities</t>
  </si>
  <si>
    <t>Vehicle/Van Rental</t>
  </si>
  <si>
    <t>Other:</t>
  </si>
  <si>
    <t>IRA Travel Activity Budget</t>
  </si>
  <si>
    <t>Proposal/Activity Title:</t>
  </si>
  <si>
    <t xml:space="preserve"> </t>
  </si>
  <si>
    <t>Number of Students Participating:</t>
  </si>
  <si>
    <t>Number of Faculty:</t>
  </si>
  <si>
    <t>I.</t>
  </si>
  <si>
    <t>($10/ticket automatically added when using Cal Travel Store)</t>
  </si>
  <si>
    <t>STUDENT TRAVEL TOTALS</t>
  </si>
  <si>
    <t>II.</t>
  </si>
  <si>
    <t>Faculty Traveling Expenses:</t>
  </si>
  <si>
    <t>FACULTY TRAVEL TOTALS</t>
  </si>
  <si>
    <t>III.</t>
  </si>
  <si>
    <t>Operating Expense Budget</t>
  </si>
  <si>
    <t>Supplies</t>
  </si>
  <si>
    <t>CI Facilities Chargebacks</t>
  </si>
  <si>
    <t>[charges for large campus rooms: 1) Grand Salon $395/day; 2) Petit Salon $265/day; 3) Malibu #100 $265/day]</t>
  </si>
  <si>
    <t>OPERATING EXP. TOTALS</t>
  </si>
  <si>
    <t>IV.</t>
  </si>
  <si>
    <t>Out of Pocket Student Expenses</t>
  </si>
  <si>
    <t>Health Insurance</t>
  </si>
  <si>
    <t>Tuition/Registration</t>
  </si>
  <si>
    <t>Travel Insurance</t>
  </si>
  <si>
    <t>Out of Pocket Meals</t>
  </si>
  <si>
    <t xml:space="preserve">Other: </t>
  </si>
  <si>
    <t>STUDENT EXP. TOTALS</t>
  </si>
  <si>
    <t>A</t>
  </si>
  <si>
    <t xml:space="preserve">Total Fundable Student Traveling Expenses </t>
  </si>
  <si>
    <t>B</t>
  </si>
  <si>
    <t>UNIV 391/392: Max IRA funding is 2/3rd of total</t>
  </si>
  <si>
    <t>C</t>
  </si>
  <si>
    <t>Total Faculty Travel Expenses</t>
  </si>
  <si>
    <t>D</t>
  </si>
  <si>
    <t>Operating Expenses</t>
  </si>
  <si>
    <t>TOTAL TRIP COST for Non-UNIV 391/392 (total of A,C,D)</t>
  </si>
  <si>
    <t>UNIV 391/392 TOTAL IRA FUND REQUEST (total of B,C,D)</t>
  </si>
  <si>
    <t>UNIV 391/392: 1/3 of costs payable by students via lab fee</t>
  </si>
  <si>
    <t>If course fee is setup differently, list here</t>
  </si>
  <si>
    <t>Cal Travel Store fee per Ticked</t>
  </si>
  <si>
    <r>
      <t xml:space="preserve">V.  </t>
    </r>
    <r>
      <rPr>
        <b/>
        <sz val="10"/>
        <color rgb="FFFF0000"/>
        <rFont val="Calibri"/>
        <family val="2"/>
        <scheme val="minor"/>
      </rPr>
      <t>Please note that Line "B" below is for UNIV 391 and 392 trips ONLY; IRA funds 2/3rds of these, course/lab fees funds the other 1/3rd.</t>
    </r>
  </si>
  <si>
    <t>IRA Applicant Name:</t>
  </si>
  <si>
    <t>Where</t>
  </si>
  <si>
    <t xml:space="preserve">UNIV 392 Intercultural Communication </t>
  </si>
  <si>
    <t>London</t>
  </si>
  <si>
    <t>12-Day Travel Card for Zones 1-6 ($75), Train to and from Brighton, England</t>
  </si>
  <si>
    <t>This is the same hotel we've stayed at the last 2 times I've led this course; located in Borough Market w/ free Wifi &amp; hot breakfast for buffet students; triple occupancy; close proximity to public transportation</t>
  </si>
  <si>
    <t>Special tour guide and entry for Westminster Abbey</t>
  </si>
  <si>
    <t>Westminster Abbey ($25), Buckingham Palace ($25), London Eye ($37), Towe</t>
  </si>
  <si>
    <t>$90/day for 10 days (slightly less than CSU's actual per diem</t>
  </si>
  <si>
    <t>When  - Month/Year</t>
  </si>
  <si>
    <t>IRA Planning Travel Budget 2020-2021</t>
  </si>
  <si>
    <t>CSUCI - IRA Travel Activity Budget</t>
  </si>
  <si>
    <t>IRA Applicant's Name:</t>
  </si>
  <si>
    <t>2022 - 2023</t>
  </si>
  <si>
    <t>Where - Locaction</t>
  </si>
  <si>
    <t>#</t>
  </si>
  <si>
    <t>*Note - Island Travel must be requested on the SRI Portal and requested with  a different budget form and application. Please revisit IRA website if requesting Island Travel.</t>
  </si>
  <si>
    <t>Check allowable locations. No banned states allowed</t>
  </si>
  <si>
    <t>2026-2027</t>
  </si>
  <si>
    <t>IRA Planning Travel Budget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</si>
</sst>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entury Gothic"/>
      <family val="2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entury Gothic"/>
      <family val="2"/>
    </font>
    <font>
      <b/>
      <u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5"/>
  </cellStyleXfs>
  <cellXfs count="82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7" fillId="0" borderId="1" xfId="0" applyFont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right" vertical="center"/>
      <protection locked="0"/>
    </xf>
    <xf numFmtId="0" fontId="11" fillId="7" borderId="8" xfId="0" applyFont="1" applyFill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/>
      <protection locked="0"/>
    </xf>
    <xf numFmtId="0" fontId="11" fillId="7" borderId="10" xfId="0" applyFont="1" applyFill="1" applyBorder="1" applyAlignment="1" applyProtection="1">
      <alignment horizontal="center" vertical="center"/>
      <protection locked="0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0" fontId="11" fillId="7" borderId="11" xfId="0" applyFont="1" applyFill="1" applyBorder="1" applyAlignment="1" applyProtection="1">
      <alignment horizontal="center" vertical="center"/>
      <protection locked="0"/>
    </xf>
    <xf numFmtId="0" fontId="11" fillId="7" borderId="12" xfId="0" applyFont="1" applyFill="1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wrapText="1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9" fillId="3" borderId="21" xfId="0" applyFont="1" applyFill="1" applyBorder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17" fillId="4" borderId="1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7" fillId="3" borderId="21" xfId="0" applyFont="1" applyFill="1" applyBorder="1" applyAlignment="1" applyProtection="1">
      <alignment horizontal="center" vertical="center"/>
      <protection locked="0"/>
    </xf>
    <xf numFmtId="0" fontId="17" fillId="3" borderId="23" xfId="0" applyFont="1" applyFill="1" applyBorder="1" applyAlignment="1" applyProtection="1">
      <alignment horizontal="center" vertical="center"/>
      <protection locked="0"/>
    </xf>
    <xf numFmtId="164" fontId="17" fillId="3" borderId="16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7" fontId="21" fillId="0" borderId="1" xfId="0" applyNumberFormat="1" applyFont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164" fontId="13" fillId="8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wrapText="1"/>
    </xf>
    <xf numFmtId="0" fontId="13" fillId="8" borderId="12" xfId="0" applyFont="1" applyFill="1" applyBorder="1" applyAlignment="1" applyProtection="1">
      <alignment horizontal="center" vertical="center"/>
      <protection locked="0"/>
    </xf>
    <xf numFmtId="0" fontId="13" fillId="8" borderId="15" xfId="0" applyFont="1" applyFill="1" applyBorder="1" applyAlignment="1" applyProtection="1">
      <alignment horizontal="center" vertical="center"/>
      <protection locked="0"/>
    </xf>
    <xf numFmtId="0" fontId="13" fillId="8" borderId="26" xfId="0" applyFont="1" applyFill="1" applyBorder="1" applyAlignment="1" applyProtection="1">
      <alignment horizontal="center" vertical="center"/>
      <protection locked="0"/>
    </xf>
    <xf numFmtId="164" fontId="13" fillId="8" borderId="16" xfId="0" applyNumberFormat="1" applyFont="1" applyFill="1" applyBorder="1" applyAlignment="1">
      <alignment horizontal="center" vertical="center"/>
    </xf>
    <xf numFmtId="0" fontId="13" fillId="8" borderId="16" xfId="0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wrapText="1"/>
    </xf>
    <xf numFmtId="0" fontId="17" fillId="3" borderId="24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3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wrapText="1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7" fillId="3" borderId="3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wrapText="1"/>
    </xf>
    <xf numFmtId="0" fontId="7" fillId="5" borderId="0" xfId="0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 applyProtection="1">
      <alignment horizontal="center" wrapText="1"/>
      <protection locked="0"/>
    </xf>
    <xf numFmtId="0" fontId="22" fillId="0" borderId="7" xfId="0" applyFont="1" applyBorder="1" applyAlignment="1">
      <alignment horizontal="center" wrapText="1"/>
    </xf>
    <xf numFmtId="0" fontId="21" fillId="0" borderId="4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>
      <alignment horizontal="center" wrapText="1"/>
    </xf>
  </cellXfs>
  <cellStyles count="2">
    <cellStyle name="IRA Totals" xfId="1" xr:uid="{00000000-0005-0000-0000-000000000000}"/>
    <cellStyle name="Normal" xfId="0" builtinId="0"/>
  </cellStyles>
  <dxfs count="0"/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2457451</xdr:colOff>
      <xdr:row>0</xdr:row>
      <xdr:rowOff>28575</xdr:rowOff>
    </xdr:from>
    <xdr:to>
      <xdr:col>5</xdr:col>
      <xdr:colOff>4476751</xdr:colOff>
      <xdr:row>2</xdr:row>
      <xdr:rowOff>142876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505701" y="28575"/>
          <a:ext cx="2019300" cy="647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>
              <a:solidFill>
                <a:srgbClr val="FF0000"/>
              </a:solidFill>
            </a:rPr>
            <a:t>SAMPLE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topLeftCell="A37" zoomScaleNormal="100" workbookViewId="0">
      <selection activeCell="F12" sqref="F12"/>
    </sheetView>
  </sheetViews>
  <sheetFormatPr defaultColWidth="9.140625" defaultRowHeight="15" x14ac:dyDescent="0.25"/>
  <cols>
    <col min="1" max="1" width="5.28515625" customWidth="1"/>
    <col min="2" max="2" width="28.5703125" customWidth="1"/>
    <col min="3" max="3" width="10.140625" bestFit="1" customWidth="1"/>
    <col min="4" max="4" width="13" customWidth="1"/>
    <col min="5" max="5" width="18.7109375" customWidth="1"/>
    <col min="6" max="6" width="75.7109375" customWidth="1"/>
    <col min="7" max="7" width="68" customWidth="1"/>
  </cols>
  <sheetData>
    <row r="1" spans="1:7" ht="23.25" customHeight="1" x14ac:dyDescent="0.35">
      <c r="A1" s="71" t="s">
        <v>65</v>
      </c>
      <c r="B1" s="71"/>
      <c r="C1" s="71"/>
      <c r="D1" s="72"/>
      <c r="E1" s="72"/>
      <c r="F1" s="72"/>
    </row>
    <row r="2" spans="1:7" ht="18.75" customHeight="1" x14ac:dyDescent="0.35">
      <c r="A2" s="73" t="s">
        <v>72</v>
      </c>
      <c r="B2" s="73"/>
      <c r="C2" s="73"/>
      <c r="D2" s="74"/>
      <c r="E2" s="74"/>
      <c r="F2" s="74"/>
    </row>
    <row r="3" spans="1:7" ht="21" customHeight="1" x14ac:dyDescent="0.25">
      <c r="A3" s="75" t="s">
        <v>16</v>
      </c>
      <c r="B3" s="76"/>
      <c r="C3" s="76"/>
      <c r="D3" s="77"/>
      <c r="E3" s="77"/>
      <c r="F3" s="77"/>
      <c r="G3" s="55" t="s">
        <v>70</v>
      </c>
    </row>
    <row r="4" spans="1:7" ht="21" customHeight="1" x14ac:dyDescent="0.25">
      <c r="A4" s="75" t="s">
        <v>66</v>
      </c>
      <c r="B4" s="76"/>
      <c r="C4" s="76"/>
      <c r="D4" s="78"/>
      <c r="E4" s="76"/>
      <c r="F4" s="76"/>
      <c r="G4" s="55"/>
    </row>
    <row r="5" spans="1:7" ht="16.5" customHeight="1" x14ac:dyDescent="0.25">
      <c r="A5" s="59" t="s">
        <v>18</v>
      </c>
      <c r="B5" s="60"/>
      <c r="C5" s="60"/>
      <c r="D5" s="1" t="s">
        <v>69</v>
      </c>
      <c r="E5" s="24" t="s">
        <v>68</v>
      </c>
      <c r="F5" s="54" t="s">
        <v>71</v>
      </c>
    </row>
    <row r="6" spans="1:7" x14ac:dyDescent="0.25">
      <c r="A6" s="59" t="s">
        <v>19</v>
      </c>
      <c r="B6" s="60"/>
      <c r="C6" s="60" t="s">
        <v>17</v>
      </c>
      <c r="D6" s="1" t="s">
        <v>69</v>
      </c>
      <c r="E6" s="25" t="s">
        <v>63</v>
      </c>
      <c r="F6" s="44"/>
    </row>
    <row r="7" spans="1:7" ht="23.25" customHeight="1" thickBot="1" x14ac:dyDescent="0.3">
      <c r="A7" s="61" t="s">
        <v>73</v>
      </c>
      <c r="B7" s="62"/>
      <c r="C7" s="62"/>
      <c r="D7" s="62"/>
      <c r="E7" s="62"/>
      <c r="F7" s="62"/>
    </row>
    <row r="8" spans="1:7" ht="30" customHeight="1" x14ac:dyDescent="0.25">
      <c r="A8" s="14" t="s">
        <v>20</v>
      </c>
      <c r="B8" s="15" t="s">
        <v>2</v>
      </c>
      <c r="C8" s="16" t="s">
        <v>3</v>
      </c>
      <c r="D8" s="17" t="s">
        <v>4</v>
      </c>
      <c r="E8" s="17" t="s">
        <v>0</v>
      </c>
      <c r="F8" s="18" t="s">
        <v>5</v>
      </c>
      <c r="G8" s="2"/>
    </row>
    <row r="9" spans="1:7" ht="25.5" customHeight="1" x14ac:dyDescent="0.25">
      <c r="A9" s="10"/>
      <c r="B9" s="3" t="s">
        <v>6</v>
      </c>
      <c r="C9" s="4">
        <v>0</v>
      </c>
      <c r="D9" s="3"/>
      <c r="E9" s="5">
        <f>PRODUCT(D9,C9)</f>
        <v>0</v>
      </c>
      <c r="F9" s="26"/>
      <c r="G9" s="2"/>
    </row>
    <row r="10" spans="1:7" ht="25.5" customHeight="1" x14ac:dyDescent="0.25">
      <c r="A10" s="10"/>
      <c r="B10" s="3" t="s">
        <v>52</v>
      </c>
      <c r="C10" s="4">
        <v>10</v>
      </c>
      <c r="D10" s="3"/>
      <c r="E10" s="5">
        <f>SUM(C10*D10)</f>
        <v>0</v>
      </c>
      <c r="F10" s="27" t="s">
        <v>21</v>
      </c>
      <c r="G10" s="2"/>
    </row>
    <row r="11" spans="1:7" ht="25.5" customHeight="1" x14ac:dyDescent="0.25">
      <c r="A11" s="10"/>
      <c r="B11" s="3" t="s">
        <v>7</v>
      </c>
      <c r="C11" s="4">
        <v>0</v>
      </c>
      <c r="D11" s="3"/>
      <c r="E11" s="5">
        <f t="shared" ref="E11:E18" si="0">PRODUCT(D11,C11)</f>
        <v>0</v>
      </c>
      <c r="F11" s="26"/>
      <c r="G11" s="2"/>
    </row>
    <row r="12" spans="1:7" ht="25.5" customHeight="1" x14ac:dyDescent="0.25">
      <c r="A12" s="10"/>
      <c r="B12" s="3" t="s">
        <v>8</v>
      </c>
      <c r="C12" s="4">
        <v>0</v>
      </c>
      <c r="D12" s="3"/>
      <c r="E12" s="5">
        <f t="shared" si="0"/>
        <v>0</v>
      </c>
      <c r="F12" s="27"/>
      <c r="G12" s="2"/>
    </row>
    <row r="13" spans="1:7" ht="25.5" customHeight="1" x14ac:dyDescent="0.25">
      <c r="A13" s="10"/>
      <c r="B13" s="3" t="s">
        <v>9</v>
      </c>
      <c r="C13" s="4"/>
      <c r="D13" s="3"/>
      <c r="E13" s="5">
        <f t="shared" si="0"/>
        <v>0</v>
      </c>
      <c r="F13" s="26"/>
      <c r="G13" s="2"/>
    </row>
    <row r="14" spans="1:7" ht="25.5" customHeight="1" x14ac:dyDescent="0.25">
      <c r="A14" s="10"/>
      <c r="B14" s="3" t="s">
        <v>10</v>
      </c>
      <c r="C14" s="4">
        <v>0</v>
      </c>
      <c r="D14" s="3"/>
      <c r="E14" s="5">
        <f t="shared" si="0"/>
        <v>0</v>
      </c>
      <c r="F14" s="26"/>
      <c r="G14" s="2"/>
    </row>
    <row r="15" spans="1:7" ht="25.5" customHeight="1" x14ac:dyDescent="0.25">
      <c r="A15" s="10"/>
      <c r="B15" s="3" t="s">
        <v>11</v>
      </c>
      <c r="C15" s="4">
        <v>0</v>
      </c>
      <c r="D15" s="3"/>
      <c r="E15" s="5">
        <f t="shared" si="0"/>
        <v>0</v>
      </c>
      <c r="F15" s="27"/>
      <c r="G15" s="2"/>
    </row>
    <row r="16" spans="1:7" ht="25.5" customHeight="1" x14ac:dyDescent="0.25">
      <c r="A16" s="10"/>
      <c r="B16" s="3" t="s">
        <v>12</v>
      </c>
      <c r="C16" s="4">
        <v>0</v>
      </c>
      <c r="D16" s="3"/>
      <c r="E16" s="5">
        <f t="shared" si="0"/>
        <v>0</v>
      </c>
      <c r="F16" s="48"/>
      <c r="G16" s="2"/>
    </row>
    <row r="17" spans="1:7" ht="25.5" customHeight="1" x14ac:dyDescent="0.25">
      <c r="A17" s="10"/>
      <c r="B17" s="3" t="s">
        <v>13</v>
      </c>
      <c r="C17" s="4"/>
      <c r="D17" s="3"/>
      <c r="E17" s="5">
        <f t="shared" si="0"/>
        <v>0</v>
      </c>
      <c r="F17" s="27"/>
      <c r="G17" s="2"/>
    </row>
    <row r="18" spans="1:7" ht="25.5" customHeight="1" x14ac:dyDescent="0.25">
      <c r="A18" s="10"/>
      <c r="B18" s="3" t="s">
        <v>14</v>
      </c>
      <c r="C18" s="4"/>
      <c r="D18" s="3"/>
      <c r="E18" s="5">
        <f t="shared" si="0"/>
        <v>0</v>
      </c>
      <c r="F18" s="27"/>
      <c r="G18" s="2"/>
    </row>
    <row r="19" spans="1:7" ht="24.75" customHeight="1" x14ac:dyDescent="0.25">
      <c r="A19" s="49"/>
      <c r="B19" s="45" t="s">
        <v>22</v>
      </c>
      <c r="C19" s="46">
        <f>SUM(C9:C18)</f>
        <v>10</v>
      </c>
      <c r="D19" s="47"/>
      <c r="E19" s="46">
        <f>SUM(E9:E18)</f>
        <v>0</v>
      </c>
      <c r="F19" s="29"/>
      <c r="G19" s="2"/>
    </row>
    <row r="20" spans="1:7" ht="24.75" customHeight="1" x14ac:dyDescent="0.25">
      <c r="A20" s="19" t="s">
        <v>23</v>
      </c>
      <c r="B20" s="20" t="s">
        <v>24</v>
      </c>
      <c r="C20" s="21" t="s">
        <v>3</v>
      </c>
      <c r="D20" s="22" t="s">
        <v>4</v>
      </c>
      <c r="E20" s="21" t="s">
        <v>0</v>
      </c>
      <c r="F20" s="23" t="s">
        <v>5</v>
      </c>
      <c r="G20" s="2"/>
    </row>
    <row r="21" spans="1:7" ht="27" customHeight="1" x14ac:dyDescent="0.25">
      <c r="A21" s="10"/>
      <c r="B21" s="3" t="s">
        <v>6</v>
      </c>
      <c r="C21" s="4">
        <v>0</v>
      </c>
      <c r="D21" s="3"/>
      <c r="E21" s="5">
        <f>PRODUCT(C21,D21)</f>
        <v>0</v>
      </c>
      <c r="F21" s="26"/>
      <c r="G21" s="2"/>
    </row>
    <row r="22" spans="1:7" ht="27" customHeight="1" x14ac:dyDescent="0.25">
      <c r="A22" s="10"/>
      <c r="B22" s="3" t="s">
        <v>52</v>
      </c>
      <c r="C22" s="4">
        <v>10</v>
      </c>
      <c r="D22" s="3"/>
      <c r="E22" s="5">
        <f>SUM(C22*D22)</f>
        <v>0</v>
      </c>
      <c r="F22" s="27" t="s">
        <v>21</v>
      </c>
      <c r="G22" s="2"/>
    </row>
    <row r="23" spans="1:7" ht="27" customHeight="1" x14ac:dyDescent="0.25">
      <c r="A23" s="10"/>
      <c r="B23" s="3" t="s">
        <v>7</v>
      </c>
      <c r="C23" s="4">
        <v>0</v>
      </c>
      <c r="D23" s="3"/>
      <c r="E23" s="5">
        <f t="shared" ref="E23:E29" si="1">PRODUCT(D23,C23)</f>
        <v>0</v>
      </c>
      <c r="F23" s="26"/>
      <c r="G23" s="2"/>
    </row>
    <row r="24" spans="1:7" ht="27" customHeight="1" x14ac:dyDescent="0.25">
      <c r="A24" s="10"/>
      <c r="B24" s="3" t="s">
        <v>8</v>
      </c>
      <c r="C24" s="4">
        <v>0</v>
      </c>
      <c r="D24" s="3"/>
      <c r="E24" s="5">
        <f t="shared" si="1"/>
        <v>0</v>
      </c>
      <c r="F24" s="26"/>
      <c r="G24" s="2"/>
    </row>
    <row r="25" spans="1:7" ht="27" customHeight="1" x14ac:dyDescent="0.25">
      <c r="A25" s="10"/>
      <c r="B25" s="3" t="s">
        <v>9</v>
      </c>
      <c r="C25" s="4"/>
      <c r="D25" s="3"/>
      <c r="E25" s="5">
        <f t="shared" si="1"/>
        <v>0</v>
      </c>
      <c r="F25" s="26"/>
      <c r="G25" s="2"/>
    </row>
    <row r="26" spans="1:7" ht="27" customHeight="1" x14ac:dyDescent="0.25">
      <c r="A26" s="10"/>
      <c r="B26" s="3" t="s">
        <v>10</v>
      </c>
      <c r="C26" s="4"/>
      <c r="D26" s="3"/>
      <c r="E26" s="5">
        <f t="shared" si="1"/>
        <v>0</v>
      </c>
      <c r="F26" s="26"/>
      <c r="G26" s="2"/>
    </row>
    <row r="27" spans="1:7" ht="27" customHeight="1" x14ac:dyDescent="0.25">
      <c r="A27" s="10"/>
      <c r="B27" s="3" t="s">
        <v>11</v>
      </c>
      <c r="C27" s="4">
        <v>0</v>
      </c>
      <c r="D27" s="3"/>
      <c r="E27" s="5">
        <f t="shared" si="1"/>
        <v>0</v>
      </c>
      <c r="F27" s="26"/>
      <c r="G27" s="2"/>
    </row>
    <row r="28" spans="1:7" ht="27" customHeight="1" x14ac:dyDescent="0.25">
      <c r="A28" s="10"/>
      <c r="B28" s="3" t="s">
        <v>12</v>
      </c>
      <c r="C28" s="4">
        <v>0</v>
      </c>
      <c r="D28" s="3"/>
      <c r="E28" s="5">
        <f t="shared" si="1"/>
        <v>0</v>
      </c>
      <c r="F28" s="48"/>
      <c r="G28" s="2"/>
    </row>
    <row r="29" spans="1:7" ht="27" customHeight="1" x14ac:dyDescent="0.25">
      <c r="A29" s="10"/>
      <c r="B29" s="3" t="s">
        <v>14</v>
      </c>
      <c r="C29" s="4"/>
      <c r="D29" s="3"/>
      <c r="E29" s="5">
        <f t="shared" si="1"/>
        <v>0</v>
      </c>
      <c r="F29" s="26"/>
      <c r="G29" s="2"/>
    </row>
    <row r="30" spans="1:7" ht="24.75" customHeight="1" x14ac:dyDescent="0.25">
      <c r="A30" s="49"/>
      <c r="B30" s="45" t="s">
        <v>25</v>
      </c>
      <c r="C30" s="46">
        <f>SUM(C21:C29)</f>
        <v>10</v>
      </c>
      <c r="D30" s="47"/>
      <c r="E30" s="46">
        <f>SUM(E21:E29)</f>
        <v>0</v>
      </c>
      <c r="F30" s="30"/>
      <c r="G30" s="2"/>
    </row>
    <row r="31" spans="1:7" ht="24.75" customHeight="1" x14ac:dyDescent="0.25">
      <c r="A31" s="19" t="s">
        <v>26</v>
      </c>
      <c r="B31" s="20" t="s">
        <v>27</v>
      </c>
      <c r="C31" s="21" t="s">
        <v>3</v>
      </c>
      <c r="D31" s="22" t="s">
        <v>4</v>
      </c>
      <c r="E31" s="21" t="s">
        <v>0</v>
      </c>
      <c r="F31" s="23" t="s">
        <v>5</v>
      </c>
      <c r="G31" s="2"/>
    </row>
    <row r="32" spans="1:7" ht="24.75" customHeight="1" x14ac:dyDescent="0.25">
      <c r="A32" s="10"/>
      <c r="B32" s="3" t="s">
        <v>28</v>
      </c>
      <c r="C32" s="4"/>
      <c r="D32" s="3"/>
      <c r="E32" s="5">
        <f>PRODUCT(C32,D32)</f>
        <v>0</v>
      </c>
      <c r="F32" s="11"/>
      <c r="G32" s="2"/>
    </row>
    <row r="33" spans="1:7" ht="24.75" customHeight="1" x14ac:dyDescent="0.25">
      <c r="A33" s="10"/>
      <c r="B33" s="3" t="s">
        <v>29</v>
      </c>
      <c r="C33" s="4"/>
      <c r="D33" s="3"/>
      <c r="E33" s="5">
        <f t="shared" ref="E33:E34" si="2">PRODUCT(C33,D33)</f>
        <v>0</v>
      </c>
      <c r="F33" s="12" t="s">
        <v>30</v>
      </c>
      <c r="G33" s="2"/>
    </row>
    <row r="34" spans="1:7" ht="24.75" customHeight="1" x14ac:dyDescent="0.25">
      <c r="A34" s="10"/>
      <c r="B34" s="3" t="s">
        <v>14</v>
      </c>
      <c r="C34" s="4"/>
      <c r="D34" s="3"/>
      <c r="E34" s="5">
        <f t="shared" si="2"/>
        <v>0</v>
      </c>
      <c r="F34" s="11"/>
      <c r="G34" s="2"/>
    </row>
    <row r="35" spans="1:7" ht="24.75" customHeight="1" x14ac:dyDescent="0.25">
      <c r="A35" s="49"/>
      <c r="B35" s="45" t="s">
        <v>31</v>
      </c>
      <c r="C35" s="46">
        <f>SUM(C32:C34)</f>
        <v>0</v>
      </c>
      <c r="D35" s="47"/>
      <c r="E35" s="46">
        <f>SUM(C32:C34)</f>
        <v>0</v>
      </c>
      <c r="F35" s="11"/>
      <c r="G35" s="2"/>
    </row>
    <row r="36" spans="1:7" ht="24.75" customHeight="1" x14ac:dyDescent="0.25">
      <c r="A36" s="19" t="s">
        <v>32</v>
      </c>
      <c r="B36" s="20" t="s">
        <v>33</v>
      </c>
      <c r="C36" s="21" t="s">
        <v>3</v>
      </c>
      <c r="D36" s="22" t="s">
        <v>4</v>
      </c>
      <c r="E36" s="21" t="s">
        <v>0</v>
      </c>
      <c r="F36" s="23" t="s">
        <v>5</v>
      </c>
      <c r="G36" s="2"/>
    </row>
    <row r="37" spans="1:7" ht="24.75" customHeight="1" x14ac:dyDescent="0.25">
      <c r="A37" s="10"/>
      <c r="B37" s="3" t="s">
        <v>34</v>
      </c>
      <c r="C37" s="4"/>
      <c r="D37" s="3"/>
      <c r="E37" s="5">
        <f t="shared" ref="E37:E41" si="3">PRODUCT(D37,C37)</f>
        <v>0</v>
      </c>
      <c r="F37" s="11"/>
      <c r="G37" s="2"/>
    </row>
    <row r="38" spans="1:7" ht="24.75" customHeight="1" x14ac:dyDescent="0.25">
      <c r="A38" s="10"/>
      <c r="B38" s="3" t="s">
        <v>35</v>
      </c>
      <c r="C38" s="4"/>
      <c r="D38" s="3"/>
      <c r="E38" s="5">
        <f t="shared" si="3"/>
        <v>0</v>
      </c>
      <c r="F38" s="11"/>
      <c r="G38" s="2"/>
    </row>
    <row r="39" spans="1:7" ht="24.75" customHeight="1" x14ac:dyDescent="0.25">
      <c r="A39" s="10"/>
      <c r="B39" s="3" t="s">
        <v>36</v>
      </c>
      <c r="C39" s="4"/>
      <c r="D39" s="3"/>
      <c r="E39" s="5">
        <f t="shared" si="3"/>
        <v>0</v>
      </c>
      <c r="F39" s="11"/>
      <c r="G39" s="2"/>
    </row>
    <row r="40" spans="1:7" ht="24.75" customHeight="1" x14ac:dyDescent="0.25">
      <c r="A40" s="10"/>
      <c r="B40" s="3" t="s">
        <v>37</v>
      </c>
      <c r="C40" s="4"/>
      <c r="D40" s="3"/>
      <c r="E40" s="5">
        <f t="shared" si="3"/>
        <v>0</v>
      </c>
      <c r="F40" s="11"/>
      <c r="G40" s="2"/>
    </row>
    <row r="41" spans="1:7" ht="24.75" customHeight="1" x14ac:dyDescent="0.25">
      <c r="A41" s="10"/>
      <c r="B41" s="3" t="s">
        <v>38</v>
      </c>
      <c r="C41" s="4"/>
      <c r="D41" s="3"/>
      <c r="E41" s="5">
        <f t="shared" si="3"/>
        <v>0</v>
      </c>
      <c r="F41" s="11"/>
      <c r="G41" s="2"/>
    </row>
    <row r="42" spans="1:7" ht="24.75" customHeight="1" thickBot="1" x14ac:dyDescent="0.3">
      <c r="A42" s="50"/>
      <c r="B42" s="51" t="s">
        <v>39</v>
      </c>
      <c r="C42" s="52">
        <f>SUM(C37:C41)</f>
        <v>0</v>
      </c>
      <c r="D42" s="53"/>
      <c r="E42" s="52">
        <f>SUM(E37:E41)</f>
        <v>0</v>
      </c>
      <c r="F42" s="13"/>
      <c r="G42" s="2"/>
    </row>
    <row r="43" spans="1:7" ht="23.25" customHeight="1" x14ac:dyDescent="0.25">
      <c r="A43" s="63" t="s">
        <v>53</v>
      </c>
      <c r="B43" s="64"/>
      <c r="C43" s="64"/>
      <c r="D43" s="64"/>
      <c r="E43" s="64"/>
      <c r="F43" s="65"/>
      <c r="G43" s="2"/>
    </row>
    <row r="44" spans="1:7" x14ac:dyDescent="0.25">
      <c r="A44" s="31" t="s">
        <v>40</v>
      </c>
      <c r="B44" s="66" t="s">
        <v>41</v>
      </c>
      <c r="C44" s="67"/>
      <c r="D44" s="68"/>
      <c r="E44" s="6">
        <f>E19</f>
        <v>0</v>
      </c>
      <c r="F44" s="32"/>
      <c r="G44" s="2"/>
    </row>
    <row r="45" spans="1:7" x14ac:dyDescent="0.25">
      <c r="A45" s="33" t="s">
        <v>42</v>
      </c>
      <c r="B45" s="66" t="s">
        <v>43</v>
      </c>
      <c r="C45" s="67"/>
      <c r="D45" s="68"/>
      <c r="E45" s="7">
        <f>PRODUCT(E44,0.67)</f>
        <v>0</v>
      </c>
      <c r="F45" s="34"/>
      <c r="G45" s="2"/>
    </row>
    <row r="46" spans="1:7" x14ac:dyDescent="0.25">
      <c r="A46" s="31" t="s">
        <v>44</v>
      </c>
      <c r="B46" s="66" t="s">
        <v>45</v>
      </c>
      <c r="C46" s="67"/>
      <c r="D46" s="68"/>
      <c r="E46" s="6">
        <f>E30</f>
        <v>0</v>
      </c>
      <c r="F46" s="32"/>
      <c r="G46" s="2"/>
    </row>
    <row r="47" spans="1:7" x14ac:dyDescent="0.25">
      <c r="A47" s="31" t="s">
        <v>46</v>
      </c>
      <c r="B47" s="66" t="s">
        <v>47</v>
      </c>
      <c r="C47" s="67"/>
      <c r="D47" s="68"/>
      <c r="E47" s="6">
        <f>E35</f>
        <v>0</v>
      </c>
      <c r="F47" s="32"/>
      <c r="G47" s="2"/>
    </row>
    <row r="48" spans="1:7" ht="21" customHeight="1" x14ac:dyDescent="0.25">
      <c r="A48" s="35"/>
      <c r="B48" s="69" t="s">
        <v>48</v>
      </c>
      <c r="C48" s="67"/>
      <c r="D48" s="68"/>
      <c r="E48" s="8">
        <f>SUM(E44,E46,E47)</f>
        <v>0</v>
      </c>
      <c r="F48" s="36"/>
      <c r="G48" s="2"/>
    </row>
    <row r="49" spans="1:7" ht="22.5" customHeight="1" x14ac:dyDescent="0.25">
      <c r="A49" s="37"/>
      <c r="B49" s="70" t="s">
        <v>49</v>
      </c>
      <c r="C49" s="67"/>
      <c r="D49" s="68"/>
      <c r="E49" s="9">
        <f>SUM(E45,E46,E47)</f>
        <v>0</v>
      </c>
      <c r="F49" s="38"/>
      <c r="G49" s="2"/>
    </row>
    <row r="50" spans="1:7" x14ac:dyDescent="0.25">
      <c r="A50" s="39"/>
      <c r="B50" s="66" t="s">
        <v>50</v>
      </c>
      <c r="C50" s="67"/>
      <c r="D50" s="68"/>
      <c r="E50" s="6">
        <f>PRODUCT(E44,0.33)</f>
        <v>0</v>
      </c>
      <c r="F50" s="34"/>
      <c r="G50" s="2"/>
    </row>
    <row r="51" spans="1:7" ht="15.75" thickBot="1" x14ac:dyDescent="0.3">
      <c r="A51" s="40"/>
      <c r="B51" s="56" t="s">
        <v>51</v>
      </c>
      <c r="C51" s="57"/>
      <c r="D51" s="58"/>
      <c r="E51" s="41"/>
      <c r="F51" s="42"/>
      <c r="G51" s="2"/>
    </row>
  </sheetData>
  <mergeCells count="19">
    <mergeCell ref="A1:F1"/>
    <mergeCell ref="A2:F2"/>
    <mergeCell ref="A3:C3"/>
    <mergeCell ref="D3:F3"/>
    <mergeCell ref="A4:C4"/>
    <mergeCell ref="D4:F4"/>
    <mergeCell ref="G3:G4"/>
    <mergeCell ref="B51:D51"/>
    <mergeCell ref="A5:C5"/>
    <mergeCell ref="A6:C6"/>
    <mergeCell ref="A7:F7"/>
    <mergeCell ref="A43:F43"/>
    <mergeCell ref="B44:D44"/>
    <mergeCell ref="B45:D45"/>
    <mergeCell ref="B46:D46"/>
    <mergeCell ref="B47:D47"/>
    <mergeCell ref="B48:D48"/>
    <mergeCell ref="B49:D49"/>
    <mergeCell ref="B50:D50"/>
  </mergeCells>
  <pageMargins left="0.46802083300000002" right="0.25" top="0.19062499999999999" bottom="0.42395833333333299" header="7.6249999999999998E-2" footer="0.515625"/>
  <pageSetup scale="63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51"/>
  <sheetViews>
    <sheetView zoomScaleNormal="100" workbookViewId="0">
      <selection activeCell="F12" sqref="F12"/>
    </sheetView>
  </sheetViews>
  <sheetFormatPr defaultColWidth="9.140625" defaultRowHeight="15" x14ac:dyDescent="0.25"/>
  <cols>
    <col min="1" max="1" width="5.28515625" customWidth="1"/>
    <col min="2" max="2" width="28.5703125" customWidth="1"/>
    <col min="3" max="3" width="10.140625" bestFit="1" customWidth="1"/>
    <col min="4" max="4" width="13" customWidth="1"/>
    <col min="5" max="5" width="18.7109375" customWidth="1"/>
    <col min="6" max="6" width="67.28515625" customWidth="1"/>
  </cols>
  <sheetData>
    <row r="1" spans="1:7" ht="23.25" customHeight="1" x14ac:dyDescent="0.35">
      <c r="A1" s="71" t="s">
        <v>15</v>
      </c>
      <c r="B1" s="71"/>
      <c r="C1" s="71"/>
      <c r="D1" s="72"/>
      <c r="E1" s="72"/>
      <c r="F1" s="72"/>
    </row>
    <row r="2" spans="1:7" ht="18.75" customHeight="1" x14ac:dyDescent="0.35">
      <c r="A2" s="73" t="s">
        <v>67</v>
      </c>
      <c r="B2" s="73"/>
      <c r="C2" s="73"/>
      <c r="D2" s="74"/>
      <c r="E2" s="74"/>
      <c r="F2" s="74"/>
    </row>
    <row r="3" spans="1:7" ht="24.75" customHeight="1" thickBot="1" x14ac:dyDescent="0.3">
      <c r="A3" s="75" t="s">
        <v>16</v>
      </c>
      <c r="B3" s="76"/>
      <c r="C3" s="76"/>
      <c r="D3" s="79" t="s">
        <v>56</v>
      </c>
      <c r="E3" s="79"/>
      <c r="F3" s="79"/>
    </row>
    <row r="4" spans="1:7" ht="26.25" customHeight="1" x14ac:dyDescent="0.25">
      <c r="A4" s="75" t="s">
        <v>54</v>
      </c>
      <c r="B4" s="76"/>
      <c r="C4" s="76"/>
      <c r="D4" s="80" t="s">
        <v>1</v>
      </c>
      <c r="E4" s="81"/>
      <c r="F4" s="81"/>
    </row>
    <row r="5" spans="1:7" ht="16.5" customHeight="1" x14ac:dyDescent="0.25">
      <c r="A5" s="59" t="s">
        <v>18</v>
      </c>
      <c r="B5" s="60"/>
      <c r="C5" s="60"/>
      <c r="D5" s="1">
        <v>15</v>
      </c>
      <c r="E5" s="24" t="s">
        <v>55</v>
      </c>
      <c r="F5" s="43" t="s">
        <v>57</v>
      </c>
    </row>
    <row r="6" spans="1:7" x14ac:dyDescent="0.25">
      <c r="A6" s="59" t="s">
        <v>19</v>
      </c>
      <c r="B6" s="60"/>
      <c r="C6" s="60" t="s">
        <v>17</v>
      </c>
      <c r="D6" s="1">
        <v>2</v>
      </c>
      <c r="E6" s="25" t="s">
        <v>63</v>
      </c>
      <c r="F6" s="44">
        <v>44896</v>
      </c>
    </row>
    <row r="7" spans="1:7" ht="23.25" customHeight="1" thickBot="1" x14ac:dyDescent="0.3">
      <c r="A7" s="61" t="s">
        <v>64</v>
      </c>
      <c r="B7" s="62"/>
      <c r="C7" s="62"/>
      <c r="D7" s="62"/>
      <c r="E7" s="62"/>
      <c r="F7" s="62"/>
    </row>
    <row r="8" spans="1:7" ht="30" customHeight="1" x14ac:dyDescent="0.25">
      <c r="A8" s="14" t="s">
        <v>20</v>
      </c>
      <c r="B8" s="15" t="s">
        <v>2</v>
      </c>
      <c r="C8" s="16" t="s">
        <v>3</v>
      </c>
      <c r="D8" s="17" t="s">
        <v>4</v>
      </c>
      <c r="E8" s="17" t="s">
        <v>0</v>
      </c>
      <c r="F8" s="18" t="s">
        <v>5</v>
      </c>
      <c r="G8" s="2"/>
    </row>
    <row r="9" spans="1:7" ht="24.75" customHeight="1" x14ac:dyDescent="0.25">
      <c r="A9" s="10"/>
      <c r="B9" s="3" t="s">
        <v>6</v>
      </c>
      <c r="C9" s="4">
        <v>1200</v>
      </c>
      <c r="D9" s="3">
        <v>15</v>
      </c>
      <c r="E9" s="5">
        <f>PRODUCT(D9,C9)</f>
        <v>18000</v>
      </c>
      <c r="F9" s="26"/>
      <c r="G9" s="2"/>
    </row>
    <row r="10" spans="1:7" ht="24.75" customHeight="1" x14ac:dyDescent="0.25">
      <c r="A10" s="10"/>
      <c r="B10" s="3" t="s">
        <v>52</v>
      </c>
      <c r="C10" s="4">
        <v>10</v>
      </c>
      <c r="D10" s="3">
        <v>15</v>
      </c>
      <c r="E10" s="5">
        <f>PRODUCT(D10,C10)</f>
        <v>150</v>
      </c>
      <c r="F10" s="27" t="s">
        <v>21</v>
      </c>
      <c r="G10" s="2"/>
    </row>
    <row r="11" spans="1:7" ht="24.75" customHeight="1" x14ac:dyDescent="0.25">
      <c r="A11" s="10"/>
      <c r="B11" s="3" t="s">
        <v>7</v>
      </c>
      <c r="C11" s="4">
        <v>170</v>
      </c>
      <c r="D11" s="3">
        <v>15</v>
      </c>
      <c r="E11" s="5">
        <f t="shared" ref="E11:E18" si="0">PRODUCT(D11,C11)</f>
        <v>2550</v>
      </c>
      <c r="F11" s="26" t="s">
        <v>58</v>
      </c>
      <c r="G11" s="2"/>
    </row>
    <row r="12" spans="1:7" ht="42.75" customHeight="1" x14ac:dyDescent="0.25">
      <c r="A12" s="10"/>
      <c r="B12" s="3" t="s">
        <v>8</v>
      </c>
      <c r="C12" s="4">
        <v>799</v>
      </c>
      <c r="D12" s="3">
        <v>15</v>
      </c>
      <c r="E12" s="5">
        <f t="shared" si="0"/>
        <v>11985</v>
      </c>
      <c r="F12" s="26" t="s">
        <v>59</v>
      </c>
      <c r="G12" s="2"/>
    </row>
    <row r="13" spans="1:7" ht="24.75" customHeight="1" x14ac:dyDescent="0.25">
      <c r="A13" s="10"/>
      <c r="B13" s="3" t="s">
        <v>9</v>
      </c>
      <c r="C13" s="4"/>
      <c r="D13" s="3"/>
      <c r="E13" s="5">
        <f t="shared" si="0"/>
        <v>0</v>
      </c>
      <c r="F13" s="26"/>
      <c r="G13" s="2"/>
    </row>
    <row r="14" spans="1:7" ht="24.75" customHeight="1" x14ac:dyDescent="0.25">
      <c r="A14" s="10"/>
      <c r="B14" s="3" t="s">
        <v>10</v>
      </c>
      <c r="C14" s="4">
        <v>350</v>
      </c>
      <c r="D14" s="3">
        <v>15</v>
      </c>
      <c r="E14" s="5">
        <f t="shared" si="0"/>
        <v>5250</v>
      </c>
      <c r="F14" s="26" t="s">
        <v>60</v>
      </c>
      <c r="G14" s="2"/>
    </row>
    <row r="15" spans="1:7" ht="24.75" customHeight="1" x14ac:dyDescent="0.25">
      <c r="A15" s="10"/>
      <c r="B15" s="3" t="s">
        <v>11</v>
      </c>
      <c r="C15" s="4">
        <v>50</v>
      </c>
      <c r="D15" s="3">
        <v>15</v>
      </c>
      <c r="E15" s="5">
        <f t="shared" si="0"/>
        <v>750</v>
      </c>
      <c r="F15" s="27"/>
      <c r="G15" s="2"/>
    </row>
    <row r="16" spans="1:7" ht="30" customHeight="1" x14ac:dyDescent="0.25">
      <c r="A16" s="10"/>
      <c r="B16" s="3" t="s">
        <v>12</v>
      </c>
      <c r="C16" s="4">
        <v>177</v>
      </c>
      <c r="D16" s="3">
        <v>15</v>
      </c>
      <c r="E16" s="5">
        <f t="shared" si="0"/>
        <v>2655</v>
      </c>
      <c r="F16" s="28" t="s">
        <v>61</v>
      </c>
      <c r="G16" s="2"/>
    </row>
    <row r="17" spans="1:7" ht="24.75" customHeight="1" x14ac:dyDescent="0.25">
      <c r="A17" s="10"/>
      <c r="B17" s="3" t="s">
        <v>13</v>
      </c>
      <c r="C17" s="4"/>
      <c r="D17" s="3"/>
      <c r="E17" s="5">
        <f t="shared" si="0"/>
        <v>0</v>
      </c>
      <c r="F17" s="26"/>
      <c r="G17" s="2"/>
    </row>
    <row r="18" spans="1:7" ht="24.75" customHeight="1" x14ac:dyDescent="0.25">
      <c r="A18" s="10"/>
      <c r="B18" s="3" t="s">
        <v>14</v>
      </c>
      <c r="C18" s="4"/>
      <c r="D18" s="3"/>
      <c r="E18" s="5">
        <f t="shared" si="0"/>
        <v>0</v>
      </c>
      <c r="F18" s="26"/>
      <c r="G18" s="2"/>
    </row>
    <row r="19" spans="1:7" ht="24.75" customHeight="1" x14ac:dyDescent="0.25">
      <c r="A19" s="45"/>
      <c r="B19" s="45" t="s">
        <v>22</v>
      </c>
      <c r="C19" s="46">
        <f>SUM(C9:C18)</f>
        <v>2756</v>
      </c>
      <c r="D19" s="47"/>
      <c r="E19" s="46">
        <f>SUM(E9:E18)</f>
        <v>41340</v>
      </c>
      <c r="F19" s="29"/>
      <c r="G19" s="2"/>
    </row>
    <row r="20" spans="1:7" ht="24.75" customHeight="1" x14ac:dyDescent="0.25">
      <c r="A20" s="19" t="s">
        <v>23</v>
      </c>
      <c r="B20" s="20" t="s">
        <v>24</v>
      </c>
      <c r="C20" s="21" t="s">
        <v>3</v>
      </c>
      <c r="D20" s="22" t="s">
        <v>4</v>
      </c>
      <c r="E20" s="21" t="s">
        <v>0</v>
      </c>
      <c r="F20" s="23" t="s">
        <v>5</v>
      </c>
      <c r="G20" s="2"/>
    </row>
    <row r="21" spans="1:7" ht="24.75" customHeight="1" x14ac:dyDescent="0.25">
      <c r="A21" s="10"/>
      <c r="B21" s="3" t="s">
        <v>6</v>
      </c>
      <c r="C21" s="4">
        <v>1200</v>
      </c>
      <c r="D21" s="3">
        <v>1</v>
      </c>
      <c r="E21" s="5">
        <f>PRODUCT(C21,D21)</f>
        <v>1200</v>
      </c>
      <c r="F21" s="26"/>
      <c r="G21" s="2"/>
    </row>
    <row r="22" spans="1:7" ht="24.75" customHeight="1" x14ac:dyDescent="0.25">
      <c r="A22" s="10"/>
      <c r="B22" s="3" t="s">
        <v>52</v>
      </c>
      <c r="C22" s="4">
        <v>10</v>
      </c>
      <c r="D22" s="3">
        <v>1</v>
      </c>
      <c r="E22" s="5">
        <f>SUM(C22*D22)</f>
        <v>10</v>
      </c>
      <c r="F22" s="27" t="s">
        <v>21</v>
      </c>
      <c r="G22" s="2"/>
    </row>
    <row r="23" spans="1:7" ht="24.75" customHeight="1" x14ac:dyDescent="0.25">
      <c r="A23" s="10"/>
      <c r="B23" s="3" t="s">
        <v>7</v>
      </c>
      <c r="C23" s="4">
        <v>170</v>
      </c>
      <c r="D23" s="3">
        <v>1</v>
      </c>
      <c r="E23" s="5">
        <f t="shared" ref="E23:E29" si="1">PRODUCT(D23,C23)</f>
        <v>170</v>
      </c>
      <c r="F23" s="26"/>
      <c r="G23" s="2"/>
    </row>
    <row r="24" spans="1:7" ht="36" x14ac:dyDescent="0.25">
      <c r="A24" s="10"/>
      <c r="B24" s="3" t="s">
        <v>8</v>
      </c>
      <c r="C24" s="4">
        <v>1600</v>
      </c>
      <c r="D24" s="3">
        <v>1</v>
      </c>
      <c r="E24" s="5">
        <f t="shared" si="1"/>
        <v>1600</v>
      </c>
      <c r="F24" s="26" t="s">
        <v>59</v>
      </c>
      <c r="G24" s="2"/>
    </row>
    <row r="25" spans="1:7" ht="24.75" customHeight="1" x14ac:dyDescent="0.25">
      <c r="A25" s="10"/>
      <c r="B25" s="3" t="s">
        <v>9</v>
      </c>
      <c r="C25" s="4"/>
      <c r="D25" s="3"/>
      <c r="E25" s="5">
        <f t="shared" si="1"/>
        <v>0</v>
      </c>
      <c r="F25" s="26"/>
      <c r="G25" s="2"/>
    </row>
    <row r="26" spans="1:7" ht="24.75" customHeight="1" x14ac:dyDescent="0.25">
      <c r="A26" s="10"/>
      <c r="B26" s="3" t="s">
        <v>10</v>
      </c>
      <c r="C26" s="4"/>
      <c r="D26" s="3"/>
      <c r="E26" s="5">
        <f t="shared" si="1"/>
        <v>0</v>
      </c>
      <c r="F26" s="26"/>
      <c r="G26" s="2"/>
    </row>
    <row r="27" spans="1:7" ht="24.75" customHeight="1" x14ac:dyDescent="0.25">
      <c r="A27" s="10"/>
      <c r="B27" s="3" t="s">
        <v>11</v>
      </c>
      <c r="C27" s="4">
        <v>900</v>
      </c>
      <c r="D27" s="3">
        <v>1</v>
      </c>
      <c r="E27" s="5">
        <f t="shared" si="1"/>
        <v>900</v>
      </c>
      <c r="F27" s="26" t="s">
        <v>62</v>
      </c>
      <c r="G27" s="2"/>
    </row>
    <row r="28" spans="1:7" ht="24.75" customHeight="1" x14ac:dyDescent="0.25">
      <c r="A28" s="10"/>
      <c r="B28" s="3" t="s">
        <v>12</v>
      </c>
      <c r="C28" s="4">
        <v>177</v>
      </c>
      <c r="D28" s="3">
        <v>1</v>
      </c>
      <c r="E28" s="5">
        <f t="shared" si="1"/>
        <v>177</v>
      </c>
      <c r="F28" s="28" t="s">
        <v>61</v>
      </c>
      <c r="G28" s="2"/>
    </row>
    <row r="29" spans="1:7" ht="24.75" customHeight="1" x14ac:dyDescent="0.25">
      <c r="A29" s="10"/>
      <c r="B29" s="3" t="s">
        <v>14</v>
      </c>
      <c r="C29" s="4"/>
      <c r="D29" s="3"/>
      <c r="E29" s="5">
        <f t="shared" si="1"/>
        <v>0</v>
      </c>
      <c r="F29" s="26"/>
      <c r="G29" s="2"/>
    </row>
    <row r="30" spans="1:7" ht="24.75" customHeight="1" x14ac:dyDescent="0.25">
      <c r="A30" s="45"/>
      <c r="B30" s="45" t="s">
        <v>25</v>
      </c>
      <c r="C30" s="46">
        <f>SUM(C21:C29)</f>
        <v>4057</v>
      </c>
      <c r="D30" s="47"/>
      <c r="E30" s="46">
        <f>SUM(E21:E29)</f>
        <v>4057</v>
      </c>
      <c r="F30" s="30"/>
      <c r="G30" s="2"/>
    </row>
    <row r="31" spans="1:7" ht="24.75" customHeight="1" x14ac:dyDescent="0.25">
      <c r="A31" s="19" t="s">
        <v>26</v>
      </c>
      <c r="B31" s="20" t="s">
        <v>27</v>
      </c>
      <c r="C31" s="21" t="s">
        <v>3</v>
      </c>
      <c r="D31" s="22" t="s">
        <v>4</v>
      </c>
      <c r="E31" s="21" t="s">
        <v>0</v>
      </c>
      <c r="F31" s="23" t="s">
        <v>5</v>
      </c>
      <c r="G31" s="2"/>
    </row>
    <row r="32" spans="1:7" ht="24.75" customHeight="1" x14ac:dyDescent="0.25">
      <c r="A32" s="10"/>
      <c r="B32" s="3" t="s">
        <v>28</v>
      </c>
      <c r="C32" s="4"/>
      <c r="D32" s="3"/>
      <c r="E32" s="5">
        <f>PRODUCT(C32,D32)</f>
        <v>0</v>
      </c>
      <c r="F32" s="11"/>
      <c r="G32" s="2"/>
    </row>
    <row r="33" spans="1:7" ht="24.75" customHeight="1" x14ac:dyDescent="0.25">
      <c r="A33" s="10"/>
      <c r="B33" s="3" t="s">
        <v>29</v>
      </c>
      <c r="C33" s="4"/>
      <c r="D33" s="3"/>
      <c r="E33" s="5">
        <f t="shared" ref="E33:E34" si="2">PRODUCT(C33,D33)</f>
        <v>0</v>
      </c>
      <c r="F33" s="12" t="s">
        <v>30</v>
      </c>
      <c r="G33" s="2"/>
    </row>
    <row r="34" spans="1:7" ht="24.75" customHeight="1" x14ac:dyDescent="0.25">
      <c r="A34" s="10"/>
      <c r="B34" s="3" t="s">
        <v>14</v>
      </c>
      <c r="C34" s="4"/>
      <c r="D34" s="3"/>
      <c r="E34" s="5">
        <f t="shared" si="2"/>
        <v>0</v>
      </c>
      <c r="F34" s="11"/>
      <c r="G34" s="2"/>
    </row>
    <row r="35" spans="1:7" ht="24.75" customHeight="1" x14ac:dyDescent="0.25">
      <c r="A35" s="45"/>
      <c r="B35" s="45" t="s">
        <v>31</v>
      </c>
      <c r="C35" s="46">
        <f>SUM(C32:C34)</f>
        <v>0</v>
      </c>
      <c r="D35" s="47"/>
      <c r="E35" s="46">
        <f>SUM(C32:C34)</f>
        <v>0</v>
      </c>
      <c r="F35" s="11"/>
      <c r="G35" s="2"/>
    </row>
    <row r="36" spans="1:7" ht="24.75" customHeight="1" x14ac:dyDescent="0.25">
      <c r="A36" s="19" t="s">
        <v>32</v>
      </c>
      <c r="B36" s="20" t="s">
        <v>33</v>
      </c>
      <c r="C36" s="21" t="s">
        <v>3</v>
      </c>
      <c r="D36" s="22" t="s">
        <v>4</v>
      </c>
      <c r="E36" s="21" t="s">
        <v>0</v>
      </c>
      <c r="F36" s="23" t="s">
        <v>5</v>
      </c>
      <c r="G36" s="2"/>
    </row>
    <row r="37" spans="1:7" ht="24.75" customHeight="1" x14ac:dyDescent="0.25">
      <c r="A37" s="10"/>
      <c r="B37" s="3" t="s">
        <v>34</v>
      </c>
      <c r="C37" s="4"/>
      <c r="D37" s="3"/>
      <c r="E37" s="5">
        <f t="shared" ref="E37:E41" si="3">PRODUCT(D37,C37)</f>
        <v>0</v>
      </c>
      <c r="F37" s="11"/>
      <c r="G37" s="2"/>
    </row>
    <row r="38" spans="1:7" ht="24.75" customHeight="1" x14ac:dyDescent="0.25">
      <c r="A38" s="10"/>
      <c r="B38" s="3" t="s">
        <v>35</v>
      </c>
      <c r="C38" s="4"/>
      <c r="D38" s="3"/>
      <c r="E38" s="5">
        <f t="shared" si="3"/>
        <v>0</v>
      </c>
      <c r="F38" s="11"/>
      <c r="G38" s="2"/>
    </row>
    <row r="39" spans="1:7" ht="24.75" customHeight="1" x14ac:dyDescent="0.25">
      <c r="A39" s="10"/>
      <c r="B39" s="3" t="s">
        <v>36</v>
      </c>
      <c r="C39" s="4"/>
      <c r="D39" s="3"/>
      <c r="E39" s="5">
        <f t="shared" si="3"/>
        <v>0</v>
      </c>
      <c r="F39" s="11"/>
      <c r="G39" s="2"/>
    </row>
    <row r="40" spans="1:7" ht="24.75" customHeight="1" x14ac:dyDescent="0.25">
      <c r="A40" s="10"/>
      <c r="B40" s="3" t="s">
        <v>37</v>
      </c>
      <c r="C40" s="4"/>
      <c r="D40" s="3"/>
      <c r="E40" s="5">
        <f t="shared" si="3"/>
        <v>0</v>
      </c>
      <c r="F40" s="11"/>
      <c r="G40" s="2"/>
    </row>
    <row r="41" spans="1:7" ht="24.75" customHeight="1" x14ac:dyDescent="0.25">
      <c r="A41" s="10"/>
      <c r="B41" s="3" t="s">
        <v>38</v>
      </c>
      <c r="C41" s="4"/>
      <c r="D41" s="3"/>
      <c r="E41" s="5">
        <f t="shared" si="3"/>
        <v>0</v>
      </c>
      <c r="F41" s="11"/>
      <c r="G41" s="2"/>
    </row>
    <row r="42" spans="1:7" ht="24.75" customHeight="1" thickBot="1" x14ac:dyDescent="0.3">
      <c r="A42" s="45"/>
      <c r="B42" s="45" t="s">
        <v>39</v>
      </c>
      <c r="C42" s="46">
        <f>SUM(C37:C41)</f>
        <v>0</v>
      </c>
      <c r="D42" s="47"/>
      <c r="E42" s="46">
        <f>SUM(E37:E41)</f>
        <v>0</v>
      </c>
      <c r="F42" s="13"/>
      <c r="G42" s="2"/>
    </row>
    <row r="43" spans="1:7" ht="23.25" customHeight="1" x14ac:dyDescent="0.25">
      <c r="A43" s="63" t="s">
        <v>53</v>
      </c>
      <c r="B43" s="64"/>
      <c r="C43" s="64"/>
      <c r="D43" s="64"/>
      <c r="E43" s="64"/>
      <c r="F43" s="65"/>
      <c r="G43" s="2"/>
    </row>
    <row r="44" spans="1:7" x14ac:dyDescent="0.25">
      <c r="A44" s="31" t="s">
        <v>40</v>
      </c>
      <c r="B44" s="66" t="s">
        <v>41</v>
      </c>
      <c r="C44" s="67"/>
      <c r="D44" s="68"/>
      <c r="E44" s="6">
        <f>E19</f>
        <v>41340</v>
      </c>
      <c r="F44" s="32"/>
      <c r="G44" s="2"/>
    </row>
    <row r="45" spans="1:7" x14ac:dyDescent="0.25">
      <c r="A45" s="33" t="s">
        <v>42</v>
      </c>
      <c r="B45" s="66" t="s">
        <v>43</v>
      </c>
      <c r="C45" s="67"/>
      <c r="D45" s="68"/>
      <c r="E45" s="7">
        <f>PRODUCT(E44,0.67)</f>
        <v>27697.800000000003</v>
      </c>
      <c r="F45" s="34"/>
      <c r="G45" s="2"/>
    </row>
    <row r="46" spans="1:7" x14ac:dyDescent="0.25">
      <c r="A46" s="31" t="s">
        <v>44</v>
      </c>
      <c r="B46" s="66" t="s">
        <v>45</v>
      </c>
      <c r="C46" s="67"/>
      <c r="D46" s="68"/>
      <c r="E46" s="6">
        <f>E30</f>
        <v>4057</v>
      </c>
      <c r="F46" s="32"/>
      <c r="G46" s="2"/>
    </row>
    <row r="47" spans="1:7" x14ac:dyDescent="0.25">
      <c r="A47" s="31" t="s">
        <v>46</v>
      </c>
      <c r="B47" s="66" t="s">
        <v>47</v>
      </c>
      <c r="C47" s="67"/>
      <c r="D47" s="68"/>
      <c r="E47" s="6">
        <f>E35</f>
        <v>0</v>
      </c>
      <c r="F47" s="32"/>
      <c r="G47" s="2"/>
    </row>
    <row r="48" spans="1:7" ht="21" customHeight="1" x14ac:dyDescent="0.25">
      <c r="A48" s="35"/>
      <c r="B48" s="69" t="s">
        <v>48</v>
      </c>
      <c r="C48" s="67"/>
      <c r="D48" s="68"/>
      <c r="E48" s="8">
        <f>SUM(E44,E46,E47)</f>
        <v>45397</v>
      </c>
      <c r="F48" s="36"/>
      <c r="G48" s="2"/>
    </row>
    <row r="49" spans="1:7" ht="22.5" customHeight="1" x14ac:dyDescent="0.25">
      <c r="A49" s="37"/>
      <c r="B49" s="70" t="s">
        <v>49</v>
      </c>
      <c r="C49" s="67"/>
      <c r="D49" s="68"/>
      <c r="E49" s="9">
        <f>SUM(E45,E46,E47)</f>
        <v>31754.800000000003</v>
      </c>
      <c r="F49" s="38"/>
      <c r="G49" s="2"/>
    </row>
    <row r="50" spans="1:7" x14ac:dyDescent="0.25">
      <c r="A50" s="39"/>
      <c r="B50" s="66" t="s">
        <v>50</v>
      </c>
      <c r="C50" s="67"/>
      <c r="D50" s="68"/>
      <c r="E50" s="6">
        <f>PRODUCT(E44,0.33)</f>
        <v>13642.2</v>
      </c>
      <c r="F50" s="34"/>
      <c r="G50" s="2"/>
    </row>
    <row r="51" spans="1:7" ht="15.75" thickBot="1" x14ac:dyDescent="0.3">
      <c r="A51" s="40"/>
      <c r="B51" s="56" t="s">
        <v>51</v>
      </c>
      <c r="C51" s="57"/>
      <c r="D51" s="58"/>
      <c r="E51" s="41"/>
      <c r="F51" s="42"/>
      <c r="G51" s="2"/>
    </row>
  </sheetData>
  <sheetProtection sheet="1" objects="1" scenarios="1"/>
  <mergeCells count="18">
    <mergeCell ref="A1:F1"/>
    <mergeCell ref="A2:F2"/>
    <mergeCell ref="A7:F7"/>
    <mergeCell ref="B49:D49"/>
    <mergeCell ref="B50:D50"/>
    <mergeCell ref="A3:C3"/>
    <mergeCell ref="D3:F3"/>
    <mergeCell ref="A4:C4"/>
    <mergeCell ref="D4:F4"/>
    <mergeCell ref="A6:C6"/>
    <mergeCell ref="A5:C5"/>
    <mergeCell ref="B51:D51"/>
    <mergeCell ref="A43:F43"/>
    <mergeCell ref="B44:D44"/>
    <mergeCell ref="B45:D45"/>
    <mergeCell ref="B46:D46"/>
    <mergeCell ref="B47:D47"/>
    <mergeCell ref="B48:D48"/>
  </mergeCells>
  <pageMargins left="0.25" right="0.25" top="0.54427083333333337" bottom="0.42395833333333333" header="0.3" footer="0.515625"/>
  <pageSetup scale="71" fitToHeight="0" orientation="portrait" r:id="rId1"/>
  <headerFooter scaleWithDoc="0" alignWithMargins="0">
    <oddHeader>&amp;C&amp;"-,Bold"&amp;12&amp;KFF0000CSU Channel Island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113650FAE744087DC176A9FF05B43" ma:contentTypeVersion="20" ma:contentTypeDescription="Create a new document." ma:contentTypeScope="" ma:versionID="0403e0e4351ff6c0c0058b3238208131">
  <xsd:schema xmlns:xsd="http://www.w3.org/2001/XMLSchema" xmlns:xs="http://www.w3.org/2001/XMLSchema" xmlns:p="http://schemas.microsoft.com/office/2006/metadata/properties" xmlns:ns1="http://schemas.microsoft.com/sharepoint/v3" xmlns:ns2="e8aa5b64-bc9e-47eb-a35c-1c49d6576166" xmlns:ns3="a9b9763d-801a-407c-8696-23c3f88c7867" targetNamespace="http://schemas.microsoft.com/office/2006/metadata/properties" ma:root="true" ma:fieldsID="db7086c358a886f31ba8b8710ad7c86e" ns1:_="" ns2:_="" ns3:_="">
    <xsd:import namespace="http://schemas.microsoft.com/sharepoint/v3"/>
    <xsd:import namespace="e8aa5b64-bc9e-47eb-a35c-1c49d6576166"/>
    <xsd:import namespace="a9b9763d-801a-407c-8696-23c3f88c7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a5b64-bc9e-47eb-a35c-1c49d6576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a0fd24c-52b5-435f-82bf-f0c05769f3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763d-801a-407c-8696-23c3f88c7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4861f06-f171-42d9-83d7-22f9797bd615}" ma:internalName="TaxCatchAll" ma:showField="CatchAllData" ma:web="a9b9763d-801a-407c-8696-23c3f88c7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8aa5b64-bc9e-47eb-a35c-1c49d6576166">
      <Terms xmlns="http://schemas.microsoft.com/office/infopath/2007/PartnerControls"/>
    </lcf76f155ced4ddcb4097134ff3c332f>
    <TaxCatchAll xmlns="a9b9763d-801a-407c-8696-23c3f88c78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2F6A2A-6EA6-42F1-A268-9F077AEE4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8aa5b64-bc9e-47eb-a35c-1c49d6576166"/>
    <ds:schemaRef ds:uri="a9b9763d-801a-407c-8696-23c3f88c7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61B658-79DF-48CF-8E8E-E9C2AEE352B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8aa5b64-bc9e-47eb-a35c-1c49d6576166"/>
    <ds:schemaRef ds:uri="a9b9763d-801a-407c-8696-23c3f88c7867"/>
  </ds:schemaRefs>
</ds:datastoreItem>
</file>

<file path=customXml/itemProps3.xml><?xml version="1.0" encoding="utf-8"?>
<ds:datastoreItem xmlns:ds="http://schemas.openxmlformats.org/officeDocument/2006/customXml" ds:itemID="{BA1DA0C8-96F1-4BD0-BEF0-9224BD8753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IRA Travel Budget </vt:lpstr>
      <vt:lpstr>IRATravel Budget SAMPLE</vt:lpstr>
      <vt:lpstr>'IRA Travel Budget '!Print_Area</vt:lpstr>
      <vt:lpstr>'IRATravel Budget SAMPLE'!Print_Area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Basquez, Neomi</cp:lastModifiedBy>
  <cp:lastPrinted>2020-02-10T22:18:14Z</cp:lastPrinted>
  <dcterms:created xsi:type="dcterms:W3CDTF">2019-12-16T16:10:25Z</dcterms:created>
  <dcterms:modified xsi:type="dcterms:W3CDTF">2025-08-25T21:47:28Z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0x0101002EB113650FAE744087DC176A9FF05B43</vt:lpwstr>
  </property>
  <property fmtid="{D5CDD505-2E9C-101B-9397-08002B2CF9AE}" pid="3" name="Order">
    <vt:r8>13300</vt:r8>
  </property>
  <property fmtid="{D5CDD505-2E9C-101B-9397-08002B2CF9AE}" pid="4" name="MediaServiceImageTags">
    <vt:lpwstr/>
  </property>
</Properties>
</file>