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40" yWindow="0" windowWidth="25600" windowHeight="13720" activeTab="0"/>
  </bookViews>
  <sheets>
    <sheet name="Univ 392 Budget 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<sst xmlns="http://schemas.openxmlformats.org/spreadsheetml/2006/main" count="83" uniqueCount="47">
  <si>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Number of Students</t>
  </si>
  <si>
    <t xml:space="preserve"> </t>
  </si>
  <si>
    <t>Number of Faculty</t>
  </si>
  <si>
    <t>I</t>
  </si>
  <si>
    <t>Students traveling expenses:</t>
  </si>
  <si>
    <t>Cost/ea</t>
  </si>
  <si>
    <t># Requested</t>
  </si>
  <si>
    <t>Total</t>
  </si>
  <si>
    <t>Comments/Additional Notes</t>
  </si>
  <si>
    <t>Airfare</t>
  </si>
  <si>
    <t xml:space="preserve">Ground Transportation </t>
  </si>
  <si>
    <t>Hotel Accommodations</t>
  </si>
  <si>
    <t>Registration Fees</t>
  </si>
  <si>
    <t>Entrance Fees</t>
  </si>
  <si>
    <t>Meals</t>
  </si>
  <si>
    <t>Cultural Activities</t>
  </si>
  <si>
    <t>Travel Insurance</t>
  </si>
  <si>
    <t>Vehicle/Van Rental</t>
  </si>
  <si>
    <t>Other:</t>
  </si>
  <si>
    <t>II</t>
  </si>
  <si>
    <t>Faculty Traveling Expenses:</t>
  </si>
  <si>
    <t xml:space="preserve"> Travel Insurance</t>
  </si>
  <si>
    <t>**</t>
  </si>
  <si>
    <t>III</t>
  </si>
  <si>
    <t>Operating Expense Budget</t>
  </si>
  <si>
    <t xml:space="preserve">Cost </t>
  </si>
  <si>
    <t>Comments/Additional Notes: Please be Specific</t>
  </si>
  <si>
    <t>Supplies</t>
  </si>
  <si>
    <t>Printing/Copying</t>
  </si>
  <si>
    <t xml:space="preserve">Other: </t>
  </si>
  <si>
    <t>IV</t>
  </si>
  <si>
    <t>Out of Pocket Student Expenses</t>
  </si>
  <si>
    <t>Health Insurance</t>
  </si>
  <si>
    <t>n/a</t>
  </si>
  <si>
    <t>Not funded by IRA or the University</t>
  </si>
  <si>
    <t xml:space="preserve"> Tuition/Registration</t>
  </si>
  <si>
    <t>Total costs of the trip</t>
  </si>
  <si>
    <t xml:space="preserve">Total Student Traveling Expenses </t>
  </si>
  <si>
    <t xml:space="preserve"> A</t>
  </si>
  <si>
    <t>Maximum IRA funding @ 2/3rd total cost</t>
  </si>
  <si>
    <t>Remaining 1/3 is payable by students through course fee</t>
  </si>
  <si>
    <t xml:space="preserve"> B</t>
  </si>
  <si>
    <t>Faculty Travelling Expenses, funded at 100%</t>
  </si>
  <si>
    <t>C</t>
  </si>
  <si>
    <t>Operating Expenses, funded at 100%</t>
  </si>
  <si>
    <t>Total IRA funding Requested (Total of A, B &amp; C)</t>
  </si>
  <si>
    <t>Out of Pocket Student Expenses, not funded by the University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</si>
</sst>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30" borderId="15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44" fontId="3" fillId="0" borderId="12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0" fontId="2" fillId="24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44" fontId="3" fillId="30" borderId="10" xfId="0" applyNumberFormat="1" applyFont="1" applyFill="1" applyBorder="1" applyAlignment="1">
      <alignment horizontal="right"/>
    </xf>
    <xf numFmtId="44" fontId="2" fillId="30" borderId="10" xfId="0" applyNumberFormat="1" applyFont="1" applyFill="1" applyBorder="1" applyAlignment="1">
      <alignment horizontal="right"/>
    </xf>
    <xf numFmtId="44" fontId="3" fillId="30" borderId="10" xfId="0" applyNumberFormat="1" applyFont="1" applyFill="1" applyBorder="1" applyAlignment="1">
      <alignment/>
    </xf>
    <xf numFmtId="0" fontId="2" fillId="30" borderId="16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0" fontId="3" fillId="30" borderId="16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3" fillId="30" borderId="18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5" zoomScaleNormal="125" workbookViewId="0" topLeftCell="A5">
      <selection activeCell="D10" sqref="D10"/>
    </sheetView>
  </sheetViews>
  <sheetFormatPr defaultColWidth="8.8515625" defaultRowHeight="15"/>
  <cols>
    <col min="1" max="1" width="16.421875" style="0" bestFit="1" customWidth="1"/>
    <col min="2" max="2" width="25.421875" style="0" bestFit="1" customWidth="1"/>
    <col min="3" max="3" width="19.28125" style="0" bestFit="1" customWidth="1"/>
    <col min="4" max="4" width="8.8515625" style="0" customWidth="1"/>
    <col min="5" max="5" width="10.421875" style="0" bestFit="1" customWidth="1"/>
    <col min="6" max="6" width="18.00390625" style="0" customWidth="1"/>
    <col min="7" max="7" width="9.8515625" style="0" bestFit="1" customWidth="1"/>
    <col min="8" max="8" width="20.7109375" style="0" customWidth="1"/>
  </cols>
  <sheetData>
    <row r="1" spans="1:8" ht="15" thickBot="1">
      <c r="A1" s="36" t="s">
        <v>0</v>
      </c>
      <c r="B1" s="37"/>
      <c r="C1" s="38"/>
      <c r="D1" s="1">
        <v>20</v>
      </c>
      <c r="G1" s="39"/>
      <c r="H1" s="39"/>
    </row>
    <row r="2" spans="1:8" ht="15" thickBot="1">
      <c r="A2" s="36" t="s">
        <v>2</v>
      </c>
      <c r="B2" s="37"/>
      <c r="C2" s="38"/>
      <c r="D2" s="3">
        <v>2</v>
      </c>
      <c r="F2" s="2"/>
      <c r="G2" s="40"/>
      <c r="H2" s="40"/>
    </row>
    <row r="3" spans="1:8" ht="15" thickBot="1">
      <c r="A3" s="4" t="s">
        <v>3</v>
      </c>
      <c r="B3" s="5" t="s">
        <v>4</v>
      </c>
      <c r="C3" s="5"/>
      <c r="D3" s="5" t="s">
        <v>5</v>
      </c>
      <c r="E3" s="6" t="s">
        <v>6</v>
      </c>
      <c r="F3" s="17" t="s">
        <v>7</v>
      </c>
      <c r="G3" s="31" t="s">
        <v>8</v>
      </c>
      <c r="H3" s="32"/>
    </row>
    <row r="4" spans="1:8" ht="15" thickBot="1">
      <c r="A4" s="7"/>
      <c r="B4" s="8" t="s">
        <v>1</v>
      </c>
      <c r="C4" s="8" t="s">
        <v>9</v>
      </c>
      <c r="D4" s="14">
        <v>1400</v>
      </c>
      <c r="E4" s="15">
        <v>20</v>
      </c>
      <c r="F4" s="16">
        <f>D4*E4</f>
        <v>28000</v>
      </c>
      <c r="G4" s="28"/>
      <c r="H4" s="35"/>
    </row>
    <row r="5" spans="1:8" ht="15" thickBot="1">
      <c r="A5" s="7"/>
      <c r="B5" s="8"/>
      <c r="C5" s="8" t="s">
        <v>10</v>
      </c>
      <c r="D5" s="14">
        <v>125</v>
      </c>
      <c r="E5" s="15">
        <v>20</v>
      </c>
      <c r="F5" s="16">
        <f aca="true" t="shared" si="0" ref="F5:F13">D5*E5</f>
        <v>2500</v>
      </c>
      <c r="G5" s="28"/>
      <c r="H5" s="35"/>
    </row>
    <row r="6" spans="1:8" ht="15" thickBot="1">
      <c r="A6" s="7"/>
      <c r="B6" s="8"/>
      <c r="C6" s="8" t="s">
        <v>11</v>
      </c>
      <c r="D6" s="14">
        <v>675</v>
      </c>
      <c r="E6" s="15">
        <v>20</v>
      </c>
      <c r="F6" s="16">
        <f t="shared" si="0"/>
        <v>13500</v>
      </c>
      <c r="G6" s="28"/>
      <c r="H6" s="35"/>
    </row>
    <row r="7" spans="1:8" ht="15" thickBot="1">
      <c r="A7" s="7"/>
      <c r="B7" s="8"/>
      <c r="C7" s="8" t="s">
        <v>12</v>
      </c>
      <c r="D7" s="14">
        <v>0</v>
      </c>
      <c r="E7" s="15">
        <v>0</v>
      </c>
      <c r="F7" s="16">
        <f t="shared" si="0"/>
        <v>0</v>
      </c>
      <c r="G7" s="28"/>
      <c r="H7" s="35"/>
    </row>
    <row r="8" spans="1:8" ht="15" thickBot="1">
      <c r="A8" s="7"/>
      <c r="B8" s="8"/>
      <c r="C8" s="8" t="s">
        <v>13</v>
      </c>
      <c r="D8" s="14">
        <v>100</v>
      </c>
      <c r="E8" s="15">
        <v>20</v>
      </c>
      <c r="F8" s="16">
        <f t="shared" si="0"/>
        <v>2000</v>
      </c>
      <c r="G8" s="28"/>
      <c r="H8" s="35"/>
    </row>
    <row r="9" spans="1:8" ht="15" thickBot="1">
      <c r="A9" s="7"/>
      <c r="B9" s="8" t="s">
        <v>1</v>
      </c>
      <c r="C9" s="8" t="s">
        <v>14</v>
      </c>
      <c r="D9" s="14">
        <v>300</v>
      </c>
      <c r="E9" s="15">
        <v>20</v>
      </c>
      <c r="F9" s="16">
        <f t="shared" si="0"/>
        <v>6000</v>
      </c>
      <c r="G9" s="28" t="s">
        <v>1</v>
      </c>
      <c r="H9" s="35"/>
    </row>
    <row r="10" spans="1:8" ht="15" thickBot="1">
      <c r="A10" s="7"/>
      <c r="B10" s="8" t="s">
        <v>1</v>
      </c>
      <c r="C10" s="8" t="s">
        <v>15</v>
      </c>
      <c r="D10" s="14">
        <v>100</v>
      </c>
      <c r="E10" s="15">
        <v>20</v>
      </c>
      <c r="F10" s="16">
        <f t="shared" si="0"/>
        <v>2000</v>
      </c>
      <c r="G10" s="28" t="s">
        <v>1</v>
      </c>
      <c r="H10" s="35"/>
    </row>
    <row r="11" spans="1:8" ht="15" thickBot="1">
      <c r="A11" s="7"/>
      <c r="B11" s="8"/>
      <c r="C11" s="8" t="s">
        <v>16</v>
      </c>
      <c r="D11" s="14">
        <v>50</v>
      </c>
      <c r="E11" s="15">
        <v>20</v>
      </c>
      <c r="F11" s="16">
        <f t="shared" si="0"/>
        <v>1000</v>
      </c>
      <c r="G11" s="28"/>
      <c r="H11" s="35"/>
    </row>
    <row r="12" spans="1:8" ht="15" thickBot="1">
      <c r="A12" s="7"/>
      <c r="B12" s="9"/>
      <c r="C12" s="7" t="s">
        <v>17</v>
      </c>
      <c r="D12" s="14">
        <v>0</v>
      </c>
      <c r="E12" s="15">
        <v>0</v>
      </c>
      <c r="F12" s="16">
        <f t="shared" si="0"/>
        <v>0</v>
      </c>
      <c r="G12" s="28"/>
      <c r="H12" s="35"/>
    </row>
    <row r="13" spans="1:8" ht="15" thickBot="1">
      <c r="A13" s="7"/>
      <c r="B13" s="9" t="s">
        <v>18</v>
      </c>
      <c r="C13" s="8"/>
      <c r="D13" s="14">
        <v>0</v>
      </c>
      <c r="E13" s="15">
        <v>0</v>
      </c>
      <c r="F13" s="16">
        <f t="shared" si="0"/>
        <v>0</v>
      </c>
      <c r="G13" s="28"/>
      <c r="H13" s="35"/>
    </row>
    <row r="14" spans="1:8" ht="15" thickBot="1">
      <c r="A14" s="4" t="s">
        <v>19</v>
      </c>
      <c r="B14" s="5" t="s">
        <v>20</v>
      </c>
      <c r="C14" s="5"/>
      <c r="D14" s="5" t="s">
        <v>5</v>
      </c>
      <c r="E14" s="5" t="s">
        <v>6</v>
      </c>
      <c r="F14" s="17" t="s">
        <v>7</v>
      </c>
      <c r="G14" s="31" t="s">
        <v>8</v>
      </c>
      <c r="H14" s="34"/>
    </row>
    <row r="15" spans="1:8" ht="15" thickBot="1">
      <c r="A15" s="7"/>
      <c r="B15" s="8"/>
      <c r="C15" s="8" t="s">
        <v>9</v>
      </c>
      <c r="D15" s="14">
        <v>1400</v>
      </c>
      <c r="E15" s="15">
        <v>2</v>
      </c>
      <c r="F15" s="16">
        <f>D15*E15</f>
        <v>2800</v>
      </c>
      <c r="G15" s="28"/>
      <c r="H15" s="35"/>
    </row>
    <row r="16" spans="1:8" ht="15" thickBot="1">
      <c r="A16" s="7"/>
      <c r="B16" s="8"/>
      <c r="C16" s="8" t="s">
        <v>10</v>
      </c>
      <c r="D16" s="14">
        <v>125</v>
      </c>
      <c r="E16" s="15">
        <v>2</v>
      </c>
      <c r="F16" s="16">
        <f aca="true" t="shared" si="1" ref="F16:F24">D16*E16</f>
        <v>250</v>
      </c>
      <c r="G16" s="28"/>
      <c r="H16" s="35"/>
    </row>
    <row r="17" spans="1:8" ht="15" thickBot="1">
      <c r="A17" s="7"/>
      <c r="B17" s="8"/>
      <c r="C17" s="8" t="s">
        <v>11</v>
      </c>
      <c r="D17" s="14">
        <v>900</v>
      </c>
      <c r="E17" s="15">
        <v>2</v>
      </c>
      <c r="F17" s="16">
        <f t="shared" si="1"/>
        <v>1800</v>
      </c>
      <c r="G17" s="28"/>
      <c r="H17" s="35"/>
    </row>
    <row r="18" spans="1:8" ht="15" thickBot="1">
      <c r="A18" s="7"/>
      <c r="B18" s="8"/>
      <c r="C18" s="8" t="s">
        <v>12</v>
      </c>
      <c r="D18" s="14">
        <v>0</v>
      </c>
      <c r="E18" s="15">
        <v>0</v>
      </c>
      <c r="F18" s="16">
        <f t="shared" si="1"/>
        <v>0</v>
      </c>
      <c r="G18" s="28"/>
      <c r="H18" s="35"/>
    </row>
    <row r="19" spans="1:8" ht="15" thickBot="1">
      <c r="A19" s="7"/>
      <c r="B19" s="8"/>
      <c r="C19" s="8" t="s">
        <v>13</v>
      </c>
      <c r="D19" s="14">
        <v>100</v>
      </c>
      <c r="E19" s="15">
        <v>2</v>
      </c>
      <c r="F19" s="16">
        <f t="shared" si="1"/>
        <v>200</v>
      </c>
      <c r="G19" s="28"/>
      <c r="H19" s="35"/>
    </row>
    <row r="20" spans="1:8" ht="15" thickBot="1">
      <c r="A20" s="7"/>
      <c r="B20" s="8"/>
      <c r="C20" s="8" t="s">
        <v>14</v>
      </c>
      <c r="D20" s="14">
        <v>300</v>
      </c>
      <c r="E20" s="15">
        <v>2</v>
      </c>
      <c r="F20" s="16">
        <f t="shared" si="1"/>
        <v>600</v>
      </c>
      <c r="G20" s="28"/>
      <c r="H20" s="35"/>
    </row>
    <row r="21" spans="1:8" ht="15" thickBot="1">
      <c r="A21" s="7"/>
      <c r="B21" s="8"/>
      <c r="C21" s="8" t="s">
        <v>15</v>
      </c>
      <c r="D21" s="14">
        <v>100</v>
      </c>
      <c r="E21" s="15">
        <v>2</v>
      </c>
      <c r="F21" s="16">
        <f t="shared" si="1"/>
        <v>200</v>
      </c>
      <c r="G21" s="28"/>
      <c r="H21" s="35"/>
    </row>
    <row r="22" spans="1:8" ht="15" thickBot="1">
      <c r="A22" s="7"/>
      <c r="B22" s="8"/>
      <c r="C22" s="8" t="s">
        <v>21</v>
      </c>
      <c r="D22" s="14">
        <v>50</v>
      </c>
      <c r="E22" s="15">
        <v>2</v>
      </c>
      <c r="F22" s="16">
        <f t="shared" si="1"/>
        <v>100</v>
      </c>
      <c r="G22" s="28"/>
      <c r="H22" s="35"/>
    </row>
    <row r="23" spans="1:8" ht="15" thickBot="1">
      <c r="A23" s="7"/>
      <c r="B23" s="8" t="s">
        <v>18</v>
      </c>
      <c r="C23" s="8"/>
      <c r="D23" s="14">
        <v>0</v>
      </c>
      <c r="E23" s="15">
        <v>0</v>
      </c>
      <c r="F23" s="16">
        <f t="shared" si="1"/>
        <v>0</v>
      </c>
      <c r="G23" s="28" t="s">
        <v>22</v>
      </c>
      <c r="H23" s="35"/>
    </row>
    <row r="24" spans="1:8" ht="15" thickBot="1">
      <c r="A24" s="7"/>
      <c r="B24" s="8" t="s">
        <v>18</v>
      </c>
      <c r="C24" s="8"/>
      <c r="D24" s="14">
        <v>0</v>
      </c>
      <c r="E24" s="15">
        <v>0</v>
      </c>
      <c r="F24" s="16">
        <f t="shared" si="1"/>
        <v>0</v>
      </c>
      <c r="G24" s="28" t="s">
        <v>22</v>
      </c>
      <c r="H24" s="35"/>
    </row>
    <row r="25" spans="1:8" ht="15" thickBot="1">
      <c r="A25" s="4" t="s">
        <v>23</v>
      </c>
      <c r="B25" s="5" t="s">
        <v>24</v>
      </c>
      <c r="C25" s="5"/>
      <c r="D25" s="5" t="s">
        <v>25</v>
      </c>
      <c r="E25" s="31" t="s">
        <v>26</v>
      </c>
      <c r="F25" s="33"/>
      <c r="G25" s="33"/>
      <c r="H25" s="34"/>
    </row>
    <row r="26" spans="1:8" ht="15" thickBot="1">
      <c r="A26" s="7"/>
      <c r="B26" s="8"/>
      <c r="C26" s="8" t="s">
        <v>27</v>
      </c>
      <c r="D26" s="14">
        <v>0</v>
      </c>
      <c r="E26" s="28"/>
      <c r="F26" s="29"/>
      <c r="G26" s="29"/>
      <c r="H26" s="30"/>
    </row>
    <row r="27" spans="1:8" ht="15" thickBot="1">
      <c r="A27" s="7"/>
      <c r="B27" s="8"/>
      <c r="C27" s="8" t="s">
        <v>28</v>
      </c>
      <c r="D27" s="14">
        <v>0</v>
      </c>
      <c r="E27" s="28"/>
      <c r="F27" s="29"/>
      <c r="G27" s="29"/>
      <c r="H27" s="30"/>
    </row>
    <row r="28" spans="1:8" ht="15" thickBot="1">
      <c r="A28" s="7"/>
      <c r="B28" s="8" t="s">
        <v>18</v>
      </c>
      <c r="C28" s="8"/>
      <c r="D28" s="14">
        <v>0</v>
      </c>
      <c r="E28" s="28" t="s">
        <v>22</v>
      </c>
      <c r="F28" s="29"/>
      <c r="G28" s="18"/>
      <c r="H28" s="8"/>
    </row>
    <row r="29" spans="1:8" ht="15" thickBot="1">
      <c r="A29" s="7"/>
      <c r="B29" s="8" t="s">
        <v>29</v>
      </c>
      <c r="C29" s="8"/>
      <c r="D29" s="14">
        <v>0</v>
      </c>
      <c r="E29" s="28" t="s">
        <v>22</v>
      </c>
      <c r="F29" s="29"/>
      <c r="G29" s="18"/>
      <c r="H29" s="8"/>
    </row>
    <row r="30" spans="1:8" ht="15" thickBot="1">
      <c r="A30" s="7"/>
      <c r="B30" s="8" t="s">
        <v>29</v>
      </c>
      <c r="C30" s="8"/>
      <c r="D30" s="14">
        <v>0</v>
      </c>
      <c r="E30" s="28" t="s">
        <v>22</v>
      </c>
      <c r="F30" s="29"/>
      <c r="G30" s="29"/>
      <c r="H30" s="30"/>
    </row>
    <row r="31" spans="1:8" ht="15" thickBot="1">
      <c r="A31" s="4" t="s">
        <v>30</v>
      </c>
      <c r="B31" s="5" t="s">
        <v>31</v>
      </c>
      <c r="C31" s="5"/>
      <c r="D31" s="5" t="s">
        <v>5</v>
      </c>
      <c r="E31" s="31" t="s">
        <v>26</v>
      </c>
      <c r="F31" s="33"/>
      <c r="G31" s="33"/>
      <c r="H31" s="34"/>
    </row>
    <row r="32" spans="1:8" ht="15" thickBot="1">
      <c r="A32" s="7"/>
      <c r="B32" s="8"/>
      <c r="C32" s="8" t="s">
        <v>32</v>
      </c>
      <c r="D32" s="8" t="s">
        <v>33</v>
      </c>
      <c r="E32" s="28" t="s">
        <v>34</v>
      </c>
      <c r="F32" s="29"/>
      <c r="G32" s="29"/>
      <c r="H32" s="30"/>
    </row>
    <row r="33" spans="1:8" ht="15" thickBot="1">
      <c r="A33" s="7"/>
      <c r="B33" s="8"/>
      <c r="C33" s="8" t="s">
        <v>35</v>
      </c>
      <c r="D33" s="8" t="s">
        <v>33</v>
      </c>
      <c r="E33" s="28" t="s">
        <v>34</v>
      </c>
      <c r="F33" s="29"/>
      <c r="G33" s="29"/>
      <c r="H33" s="30"/>
    </row>
    <row r="34" spans="1:8" ht="15" thickBot="1">
      <c r="A34" s="7"/>
      <c r="B34" s="8" t="s">
        <v>18</v>
      </c>
      <c r="C34" s="8"/>
      <c r="D34" s="8" t="s">
        <v>33</v>
      </c>
      <c r="E34" s="28" t="s">
        <v>34</v>
      </c>
      <c r="F34" s="29"/>
      <c r="G34" s="29"/>
      <c r="H34" s="30"/>
    </row>
    <row r="35" spans="1:8" ht="15" thickBot="1">
      <c r="A35" s="7"/>
      <c r="B35" s="8" t="s">
        <v>29</v>
      </c>
      <c r="C35" s="8"/>
      <c r="D35" s="8" t="s">
        <v>33</v>
      </c>
      <c r="E35" s="28" t="s">
        <v>34</v>
      </c>
      <c r="F35" s="29"/>
      <c r="G35" s="29"/>
      <c r="H35" s="30"/>
    </row>
    <row r="36" spans="1:8" ht="15" thickBot="1">
      <c r="A36" s="4" t="s">
        <v>36</v>
      </c>
      <c r="B36" s="5"/>
      <c r="C36" s="5"/>
      <c r="D36" s="5"/>
      <c r="E36" s="31"/>
      <c r="F36" s="32"/>
      <c r="G36" s="6"/>
      <c r="H36" s="10"/>
    </row>
    <row r="37" spans="1:8" ht="15" thickBot="1">
      <c r="A37" s="11"/>
      <c r="B37" s="24" t="s">
        <v>37</v>
      </c>
      <c r="C37" s="26"/>
      <c r="D37" s="12"/>
      <c r="E37" s="24"/>
      <c r="F37" s="25"/>
      <c r="G37" s="19">
        <f>F4+F5+F6+F7+F8+F9+F10+F11+F12+F13</f>
        <v>55000</v>
      </c>
      <c r="H37" s="12"/>
    </row>
    <row r="38" spans="1:8" ht="15" thickBot="1">
      <c r="A38" s="11" t="s">
        <v>38</v>
      </c>
      <c r="B38" s="22" t="s">
        <v>39</v>
      </c>
      <c r="C38" s="23"/>
      <c r="D38" s="13"/>
      <c r="E38" s="24"/>
      <c r="F38" s="25"/>
      <c r="G38" s="20">
        <f>G37*0.666</f>
        <v>36630</v>
      </c>
      <c r="H38" s="12" t="s">
        <v>1</v>
      </c>
    </row>
    <row r="39" spans="1:8" ht="15" thickBot="1">
      <c r="A39" s="11"/>
      <c r="B39" s="24" t="s">
        <v>40</v>
      </c>
      <c r="C39" s="26"/>
      <c r="D39" s="12"/>
      <c r="E39" s="24"/>
      <c r="F39" s="25"/>
      <c r="G39" s="19">
        <f>G37-G38</f>
        <v>18370</v>
      </c>
      <c r="H39" s="12"/>
    </row>
    <row r="40" spans="1:8" ht="15" thickBot="1">
      <c r="A40" s="11" t="s">
        <v>41</v>
      </c>
      <c r="B40" s="24" t="s">
        <v>42</v>
      </c>
      <c r="C40" s="26"/>
      <c r="D40" s="12"/>
      <c r="E40" s="24"/>
      <c r="F40" s="25"/>
      <c r="G40" s="19">
        <f>F15+F16+F17+F18+F19+F20+F21+F22+F23+F24</f>
        <v>5950</v>
      </c>
      <c r="H40" s="12" t="s">
        <v>1</v>
      </c>
    </row>
    <row r="41" spans="1:8" ht="15" thickBot="1">
      <c r="A41" s="11" t="s">
        <v>43</v>
      </c>
      <c r="B41" s="24" t="s">
        <v>44</v>
      </c>
      <c r="C41" s="26"/>
      <c r="D41" s="12"/>
      <c r="E41" s="24"/>
      <c r="F41" s="25"/>
      <c r="G41" s="19">
        <f>D26+D27+D28+D29+D30</f>
        <v>0</v>
      </c>
      <c r="H41" s="12" t="s">
        <v>1</v>
      </c>
    </row>
    <row r="42" spans="1:8" ht="15" thickBot="1">
      <c r="A42" s="11"/>
      <c r="B42" s="22" t="s">
        <v>45</v>
      </c>
      <c r="C42" s="23"/>
      <c r="D42" s="13"/>
      <c r="E42" s="24"/>
      <c r="F42" s="25"/>
      <c r="G42" s="20">
        <f>G38+G40+G41</f>
        <v>42580</v>
      </c>
      <c r="H42" s="12"/>
    </row>
    <row r="43" spans="1:8" ht="15" thickBot="1">
      <c r="A43" s="11"/>
      <c r="B43" s="24" t="s">
        <v>46</v>
      </c>
      <c r="C43" s="26"/>
      <c r="D43" s="13"/>
      <c r="E43" s="22"/>
      <c r="F43" s="27"/>
      <c r="G43" s="21">
        <f>G39</f>
        <v>18370</v>
      </c>
      <c r="H43" s="12"/>
    </row>
  </sheetData>
  <sheetProtection/>
  <mergeCells count="52">
    <mergeCell ref="A1:C1"/>
    <mergeCell ref="G1:H1"/>
    <mergeCell ref="A2:C2"/>
    <mergeCell ref="G2:H2"/>
    <mergeCell ref="G6:H6"/>
    <mergeCell ref="G7:H7"/>
    <mergeCell ref="G8:H8"/>
    <mergeCell ref="G3:H3"/>
    <mergeCell ref="G4:H4"/>
    <mergeCell ref="G5:H5"/>
    <mergeCell ref="G12:H12"/>
    <mergeCell ref="G13:H13"/>
    <mergeCell ref="G14:H14"/>
    <mergeCell ref="G9:H9"/>
    <mergeCell ref="G10:H10"/>
    <mergeCell ref="G11:H11"/>
    <mergeCell ref="G18:H18"/>
    <mergeCell ref="G19:H19"/>
    <mergeCell ref="G20:H20"/>
    <mergeCell ref="G15:H15"/>
    <mergeCell ref="G16:H16"/>
    <mergeCell ref="G17:H17"/>
    <mergeCell ref="G24:H24"/>
    <mergeCell ref="E25:H25"/>
    <mergeCell ref="E26:H26"/>
    <mergeCell ref="E27:H27"/>
    <mergeCell ref="E28:F28"/>
    <mergeCell ref="G21:H21"/>
    <mergeCell ref="G22:H22"/>
    <mergeCell ref="G23:H23"/>
    <mergeCell ref="E34:H34"/>
    <mergeCell ref="E35:H35"/>
    <mergeCell ref="E36:F36"/>
    <mergeCell ref="E29:F29"/>
    <mergeCell ref="E30:H30"/>
    <mergeCell ref="E31:H31"/>
    <mergeCell ref="E32:H32"/>
    <mergeCell ref="E33:H33"/>
    <mergeCell ref="B38:C38"/>
    <mergeCell ref="E38:F38"/>
    <mergeCell ref="B39:C39"/>
    <mergeCell ref="E39:F39"/>
    <mergeCell ref="B37:C37"/>
    <mergeCell ref="E37:F37"/>
    <mergeCell ref="B42:C42"/>
    <mergeCell ref="E42:F42"/>
    <mergeCell ref="B43:C43"/>
    <mergeCell ref="E43:F43"/>
    <mergeCell ref="B40:C40"/>
    <mergeCell ref="E40:F40"/>
    <mergeCell ref="B41:C41"/>
    <mergeCell ref="E41:F4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Elliott, Jesse</cp:lastModifiedBy>
  <dcterms:created xsi:type="dcterms:W3CDTF">2011-09-14T23:08:30Z</dcterms:created>
  <dcterms:modified xsi:type="dcterms:W3CDTF">2014-02-27T08:07:19Z</dcterms:modified>
  <cp:category/>
  <cp:version/>
  <cp:contentType/>
  <cp:contentStatus/>
</cp:coreProperties>
</file>