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819"/>
  <workbookPr autoCompressPictures="0"/>
  <bookViews>
    <workbookView xWindow="0" yWindow="0" windowWidth="25600" windowHeight="14620"/>
  </bookViews>
  <sheets>
    <sheet name="IRA Activities Requiring Travel" sheetId="2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<sst xmlns="http://schemas.openxmlformats.org/spreadsheetml/2006/main" count="88" uniqueCount="59">
  <si>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</si>
  <si>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</si>
  <si>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</si>
  <si>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</si>
  <si>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</si>
  <si>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</si>
  <si>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</si>
  <si>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</si>
  <si>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</si>
  <si>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</si>
  <si>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</si>
  <si>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</si>
  <si>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</si>
  <si>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</si>
  <si>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</si>
  <si>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</si>
  <si>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</si>
  <si>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</si>
  <si>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</si>
  <si>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</si>
  <si>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</si>
  <si>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</si>
  <si>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</si>
  <si>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</si>
  <si>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</si>
  <si>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</si>
  <si>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</si>
  <si>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</si>
  <si>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</si>
  <si>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</si>
  <si>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</si>
  <si>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</si>
  <si>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</si>
  <si>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</si>
  <si>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</si>
  <si>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</si>
  <si>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</si>
  <si>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</si>
  <si>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</si>
  <si>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</si>
  <si>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</si>
  <si>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</si>
  <si>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</si>
  <si>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</si>
  <si>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</si>
  <si>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</si>
  <si>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</si>
  <si>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</si>
  <si>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</si>
  <si>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</si>
  <si>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</si>
  <si>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</si>
  <si>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</si>
  <si>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</si>
  <si>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IRA Proposal Sponsor Name: Laura Covault</t>
  </si>
  <si>
    <t>Number of Faculty: 2</t>
  </si>
  <si>
    <t>Estimate for charter bus for those with no transportation to event</t>
  </si>
  <si>
    <t>Activity Title: King Lear at the Rubicon Theatre Spring 2018</t>
  </si>
  <si>
    <t>Number of Students Participating: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</si>
</sst>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workbookViewId="0">
      <selection activeCell="F3" sqref="F3:H3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6.5" customWidth="1"/>
  </cols>
  <sheetData>
    <row r="1" spans="2:12" ht="23.25" customHeight="1">
      <c r="B1" s="45" t="s">
        <v>25</v>
      </c>
      <c r="C1" s="45"/>
      <c r="D1" s="45"/>
      <c r="E1" s="45"/>
      <c r="F1" s="18"/>
      <c r="G1" s="20"/>
      <c r="H1" s="36" t="s">
        <v>57</v>
      </c>
    </row>
    <row r="2" spans="2:12" ht="18.75" customHeight="1">
      <c r="B2" s="49" t="s">
        <v>53</v>
      </c>
      <c r="C2" s="49"/>
      <c r="D2" s="49"/>
      <c r="E2" s="18"/>
      <c r="F2" s="34"/>
      <c r="G2" s="20"/>
      <c r="H2" s="35"/>
    </row>
    <row r="3" spans="2:12" ht="16.5" customHeight="1">
      <c r="B3" s="17"/>
      <c r="C3" s="41"/>
      <c r="D3" s="42"/>
      <c r="E3" s="17"/>
      <c r="F3" s="46" t="s">
        <v>54</v>
      </c>
      <c r="G3" s="47"/>
      <c r="H3" s="48"/>
    </row>
    <row r="4" spans="2:12" ht="15" customHeight="1">
      <c r="B4" s="43"/>
      <c r="C4" s="43"/>
      <c r="D4" s="44"/>
      <c r="E4" s="1" t="s">
        <v>1</v>
      </c>
      <c r="F4" s="46" t="s">
        <v>58</v>
      </c>
      <c r="G4" s="47"/>
      <c r="H4" s="48"/>
      <c r="L4" s="16"/>
    </row>
    <row r="5" spans="2:12">
      <c r="E5" s="1" t="s">
        <v>1</v>
      </c>
      <c r="F5" s="46" t="s">
        <v>55</v>
      </c>
      <c r="G5" s="51"/>
      <c r="H5" s="52"/>
    </row>
    <row r="6" spans="2:12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>
      <c r="B9" s="3"/>
      <c r="C9" s="3"/>
      <c r="D9" s="3" t="s">
        <v>6</v>
      </c>
      <c r="E9" s="21"/>
      <c r="F9" s="3"/>
      <c r="G9" s="24">
        <v>1000</v>
      </c>
      <c r="H9" s="3" t="s">
        <v>56</v>
      </c>
    </row>
    <row r="10" spans="2:12" ht="39" customHeight="1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51</v>
      </c>
      <c r="I10" s="37"/>
    </row>
    <row r="11" spans="2:12">
      <c r="B11" s="3"/>
      <c r="C11" s="3"/>
      <c r="D11" s="3" t="s">
        <v>27</v>
      </c>
      <c r="E11" s="21"/>
      <c r="F11" s="3"/>
      <c r="G11" s="24">
        <f t="shared" ref="G11:G17" si="0">PRODUCT(F11,E11)</f>
        <v>0</v>
      </c>
      <c r="H11" s="3"/>
    </row>
    <row r="12" spans="2:12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52</v>
      </c>
    </row>
    <row r="15" spans="2:12">
      <c r="B15" s="3"/>
      <c r="C15" s="3" t="s">
        <v>1</v>
      </c>
      <c r="D15" s="3" t="s">
        <v>9</v>
      </c>
      <c r="E15" s="21">
        <v>10</v>
      </c>
      <c r="F15" s="3">
        <v>130</v>
      </c>
      <c r="G15" s="24">
        <f t="shared" si="0"/>
        <v>1300</v>
      </c>
      <c r="H15" s="3"/>
    </row>
    <row r="16" spans="2:12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>
      <c r="B18" s="4"/>
      <c r="C18" s="6"/>
      <c r="D18" s="11" t="s">
        <v>19</v>
      </c>
      <c r="E18" s="23">
        <f>SUM(E7:E17)</f>
        <v>20</v>
      </c>
      <c r="F18" s="5"/>
      <c r="G18" s="23">
        <f>SUM(G7:G17)</f>
        <v>2300</v>
      </c>
      <c r="H18" s="5"/>
    </row>
    <row r="19" spans="2:8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>
      <c r="B23" s="3"/>
      <c r="C23" s="3"/>
      <c r="D23" s="3" t="s">
        <v>27</v>
      </c>
      <c r="E23" s="21"/>
      <c r="F23" s="3"/>
      <c r="G23" s="24">
        <f t="shared" si="1"/>
        <v>0</v>
      </c>
      <c r="H23" s="3"/>
    </row>
    <row r="24" spans="2:8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>
      <c r="B29" s="3"/>
      <c r="C29" s="3"/>
      <c r="D29" s="1" t="s">
        <v>20</v>
      </c>
      <c r="E29" s="24">
        <f>SUM(E20:E28)</f>
        <v>10</v>
      </c>
      <c r="F29" s="19"/>
      <c r="G29" s="24">
        <f>SUM(G20:G28)</f>
        <v>0</v>
      </c>
      <c r="H29" s="10"/>
    </row>
    <row r="30" spans="2:8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>
      <c r="B42" s="58" t="s">
        <v>37</v>
      </c>
      <c r="C42" s="51"/>
      <c r="D42" s="51"/>
      <c r="E42" s="51"/>
      <c r="F42" s="51"/>
      <c r="G42" s="51"/>
      <c r="H42" s="52"/>
    </row>
    <row r="43" spans="2:8">
      <c r="B43" s="33" t="s">
        <v>38</v>
      </c>
      <c r="C43" s="50" t="s">
        <v>42</v>
      </c>
      <c r="D43" s="51"/>
      <c r="E43" s="51"/>
      <c r="F43" s="52"/>
      <c r="G43" s="26">
        <f>G18</f>
        <v>2300</v>
      </c>
      <c r="H43" s="9"/>
    </row>
    <row r="44" spans="2:8">
      <c r="B44" s="38" t="s">
        <v>39</v>
      </c>
      <c r="C44" s="50" t="s">
        <v>45</v>
      </c>
      <c r="D44" s="53"/>
      <c r="E44" s="53"/>
      <c r="F44" s="54"/>
      <c r="G44" s="28">
        <f>PRODUCT(G43,0.67)</f>
        <v>1541</v>
      </c>
      <c r="H44" s="15"/>
    </row>
    <row r="45" spans="2:8">
      <c r="B45" s="33" t="s">
        <v>40</v>
      </c>
      <c r="C45" s="50" t="s">
        <v>33</v>
      </c>
      <c r="D45" s="51"/>
      <c r="E45" s="51"/>
      <c r="F45" s="52"/>
      <c r="G45" s="26">
        <f>G29</f>
        <v>0</v>
      </c>
      <c r="H45" s="9" t="s">
        <v>34</v>
      </c>
    </row>
    <row r="46" spans="2:8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>
      <c r="B47" s="32"/>
      <c r="C47" s="59" t="s">
        <v>47</v>
      </c>
      <c r="D47" s="60"/>
      <c r="E47" s="60"/>
      <c r="F47" s="61"/>
      <c r="G47" s="27">
        <f>SUM(G43,G45,G46)</f>
        <v>2300</v>
      </c>
      <c r="H47" s="12"/>
    </row>
    <row r="48" spans="2:8">
      <c r="B48" s="13"/>
      <c r="C48" s="57" t="s">
        <v>46</v>
      </c>
      <c r="D48" s="57"/>
      <c r="E48" s="57"/>
      <c r="F48" s="57"/>
      <c r="G48" s="29">
        <f>SUM(G44,G45,G46)</f>
        <v>1541</v>
      </c>
      <c r="H48" s="14"/>
    </row>
    <row r="49" spans="2:8">
      <c r="B49" s="8"/>
      <c r="C49" s="50" t="s">
        <v>48</v>
      </c>
      <c r="D49" s="51"/>
      <c r="E49" s="51"/>
      <c r="F49" s="52"/>
      <c r="G49" s="26">
        <f>PRODUCT(G43,0.33)</f>
        <v>759</v>
      </c>
      <c r="H49" s="15"/>
    </row>
    <row r="50" spans="2:8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99"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Laura Covault</cp:lastModifiedBy>
  <cp:lastPrinted>2013-09-04T22:05:12Z</cp:lastPrinted>
  <dcterms:created xsi:type="dcterms:W3CDTF">2013-01-23T23:52:36Z</dcterms:created>
  <dcterms:modified xsi:type="dcterms:W3CDTF">2017-10-02T19:43:18Z</dcterms:modified>
</cp:coreProperties>
</file>