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alison.perchuk/Dropbox/CSU Channel Islands/GRANTS-CSUCI/IRA - Spring 2017 CAA/"/>
    </mc:Choice>
  </mc:AlternateContent>
  <bookViews>
    <workbookView xWindow="-21900" yWindow="-1140" windowWidth="21680" windowHeight="1634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<sst xmlns="http://schemas.openxmlformats.org/spreadsheetml/2006/main" count="92" uniqueCount="63">
  <si>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</si>
  <si>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</si>
  <si>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</si>
  <si>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</si>
  <si>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</si>
  <si>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</si>
  <si>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</si>
  <si>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</si>
  <si>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</si>
  <si>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</si>
  <si>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</si>
  <si>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</si>
  <si>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</si>
  <si>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</si>
  <si>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</si>
  <si>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</si>
  <si>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</si>
  <si>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</si>
  <si>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</si>
  <si>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</si>
  <si>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</si>
  <si>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</si>
  <si>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</si>
  <si>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</si>
  <si>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</si>
  <si>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</si>
  <si>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</si>
  <si>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</si>
  <si>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</si>
  <si>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</si>
  <si>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</si>
  <si>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</si>
  <si>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</si>
  <si>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</si>
  <si>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</si>
  <si>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</si>
  <si>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</si>
  <si>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</si>
  <si>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</si>
  <si>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</si>
  <si>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</si>
  <si>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</si>
  <si>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</si>
  <si>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</si>
  <si>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</si>
  <si>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</si>
  <si>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</si>
  <si>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</si>
  <si>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</si>
  <si>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</si>
  <si>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</si>
  <si>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</si>
  <si>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</si>
  <si>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</si>
  <si>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IRA Proposal Sponsor Name: Alison Perchuk &amp; Theresa Avila</t>
  </si>
  <si>
    <t>Number of Faculty: 2</t>
  </si>
  <si>
    <t>Train ticket - Camarillo-LA Union Station RT $24.50 + Metro LA US - Pico (Convention Center) $3.50</t>
  </si>
  <si>
    <t>Activity Title: Attending College Art Association Annual Conference</t>
  </si>
  <si>
    <t>Number of Students Participating: 25</t>
  </si>
  <si>
    <t xml:space="preserve">Train/Metro as above </t>
  </si>
  <si>
    <t>On-site conference admission (3 sessions)</t>
  </si>
  <si>
    <t>Advance registration - member price</t>
  </si>
  <si>
    <t>On-site registration for CAA student memberships (needed for conference)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</si>
</sst>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" workbookViewId="0">
      <selection activeCell="H16" sqref="H16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57</v>
      </c>
    </row>
    <row r="2" spans="2:12" ht="18.75" customHeight="1" x14ac:dyDescent="0.2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54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58</v>
      </c>
      <c r="G4" s="60"/>
      <c r="H4" s="61"/>
      <c r="L4" s="16"/>
    </row>
    <row r="5" spans="2:12" x14ac:dyDescent="0.2">
      <c r="E5" s="1" t="s">
        <v>1</v>
      </c>
      <c r="F5" s="41" t="s">
        <v>55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>
        <v>28</v>
      </c>
      <c r="F9" s="3">
        <v>25</v>
      </c>
      <c r="G9" s="24">
        <f t="shared" ref="G9:G17" si="0">PRODUCT(F9,E9)</f>
        <v>700</v>
      </c>
      <c r="H9" s="3" t="s">
        <v>56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x14ac:dyDescent="0.2">
      <c r="B12" s="3"/>
      <c r="C12" s="3"/>
      <c r="D12" s="3" t="s">
        <v>7</v>
      </c>
      <c r="E12" s="21">
        <v>60</v>
      </c>
      <c r="F12" s="3">
        <v>25</v>
      </c>
      <c r="G12" s="24">
        <f t="shared" si="0"/>
        <v>1500</v>
      </c>
      <c r="H12" s="3" t="s">
        <v>62</v>
      </c>
    </row>
    <row r="13" spans="2:12" x14ac:dyDescent="0.2">
      <c r="B13" s="3"/>
      <c r="C13" s="3"/>
      <c r="D13" s="3" t="s">
        <v>8</v>
      </c>
      <c r="E13" s="21">
        <v>45</v>
      </c>
      <c r="F13" s="3">
        <v>25</v>
      </c>
      <c r="G13" s="24">
        <f t="shared" si="0"/>
        <v>1125</v>
      </c>
      <c r="H13" s="3" t="s">
        <v>60</v>
      </c>
    </row>
    <row r="14" spans="2:12" x14ac:dyDescent="0.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143</v>
      </c>
      <c r="F18" s="5"/>
      <c r="G18" s="23">
        <f>SUM(G7:G17)</f>
        <v>3325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>
        <v>28</v>
      </c>
      <c r="F22" s="3">
        <v>2</v>
      </c>
      <c r="G22" s="24">
        <f t="shared" ref="G22:G28" si="1">PRODUCT(F22,E22)</f>
        <v>56</v>
      </c>
      <c r="H22" s="3" t="s">
        <v>59</v>
      </c>
    </row>
    <row r="23" spans="2:8" x14ac:dyDescent="0.2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2">
      <c r="B24" s="3"/>
      <c r="C24" s="3"/>
      <c r="D24" s="3" t="s">
        <v>7</v>
      </c>
      <c r="E24" s="21">
        <v>185</v>
      </c>
      <c r="F24" s="3">
        <v>2</v>
      </c>
      <c r="G24" s="24">
        <f t="shared" si="1"/>
        <v>370</v>
      </c>
      <c r="H24" s="3" t="s">
        <v>61</v>
      </c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223</v>
      </c>
      <c r="F29" s="19"/>
      <c r="G29" s="24">
        <f>SUM(G20:G28)</f>
        <v>426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3325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>
        <f>PRODUCT(G43,0.67)</f>
        <v>2227.75</v>
      </c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426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3751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>
        <f>SUM(G44,G45,G46)</f>
        <v>2653.75</v>
      </c>
      <c r="H48" s="14"/>
    </row>
    <row r="49" spans="2:8" x14ac:dyDescent="0.2">
      <c r="B49" s="8"/>
      <c r="C49" s="49" t="s">
        <v>48</v>
      </c>
      <c r="D49" s="42"/>
      <c r="E49" s="42"/>
      <c r="F49" s="43"/>
      <c r="G49" s="26">
        <f>PRODUCT(G43,0.33)</f>
        <v>1097.25</v>
      </c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2017-10-02T23:30:28Z</dcterms:modified>
</cp:coreProperties>
</file>