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915"/>
  <workbookPr autoCompressPictures="0"/>
  <bookViews>
    <workbookView xWindow="20740" yWindow="0" windowWidth="26320" windowHeight="14040"/>
  </bookViews>
  <sheets>
    <sheet name="IRA Activities Requiring Travel" sheetId="2" r:id="rId1"/>
    <sheet name="Sheet2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2" l="1"/>
  <c r="G21" i="2"/>
  <c r="G10" i="2"/>
  <c r="G17" i="2"/>
  <c r="G14" i="2"/>
  <c r="G20" i="2"/>
  <c r="G34" i="2"/>
  <c r="G46" i="2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1" i="2"/>
  <c r="E29" i="2"/>
  <c r="E18" i="2"/>
  <c r="G18" i="2"/>
  <c r="G43" i="2"/>
  <c r="G41" i="2"/>
  <c r="G29" i="2"/>
  <c r="G45" i="2"/>
  <c r="G47" i="2"/>
</calcChain>
</file>

<file path=xl/sharedStrings.xml><?xml version="1.0" encoding="utf-8"?>
<sst xmlns="http://schemas.openxmlformats.org/spreadsheetml/2006/main" count="87" uniqueCount="58">
  <si>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</si>
  <si>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</si>
  <si>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</si>
  <si>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</si>
  <si>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</si>
  <si>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</si>
  <si>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</si>
  <si>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</si>
  <si>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</si>
  <si>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</si>
  <si>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</si>
  <si>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</si>
  <si>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</si>
  <si>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</si>
  <si>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</si>
  <si>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</si>
  <si>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</si>
  <si>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</si>
  <si>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</si>
  <si>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</si>
  <si>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</si>
  <si>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</si>
  <si>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</si>
  <si>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</si>
  <si>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</si>
  <si>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</si>
  <si>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</si>
  <si>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</si>
  <si>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</si>
  <si>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</si>
  <si>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</si>
  <si>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</si>
  <si>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</si>
  <si>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</si>
  <si>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</si>
  <si>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</si>
  <si>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</si>
  <si>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</si>
  <si>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</si>
  <si>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</si>
  <si>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</si>
  <si>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</si>
  <si>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</si>
  <si>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</si>
  <si>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</si>
  <si>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</si>
  <si>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</si>
  <si>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</si>
  <si>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</si>
  <si>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</si>
  <si>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 xml:space="preserve">automatically added when using CSU Travel Store </t>
  </si>
  <si>
    <t>i.e. for boat trips to the Channel Islands via Island Packers; 2016 rates for CI = $54/person to Santa Cruz Island, $104/person for Santa Rosa Island (SRI) [please contact Robyn Shea for more info (ext. 3785, robyn.shea@csuci.edu)]</t>
  </si>
  <si>
    <t>if traveling to SRI, please note a $20 per person / per day meal funding cap</t>
  </si>
  <si>
    <t>Activity Title: Ornithology Trip to SRIRS</t>
  </si>
  <si>
    <t>AY 2017-2018</t>
  </si>
  <si>
    <t>IRA Proposal Sponsor Name: Allison Alvarado</t>
  </si>
  <si>
    <t>Number of Students Participating: 24</t>
  </si>
  <si>
    <t>Number of Faculty: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</si>
</sst>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499984740745262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3" borderId="1"/>
  </cellStyleXfs>
  <cellXfs count="63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protection locked="0"/>
    </xf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tabSelected="1" topLeftCell="A12" workbookViewId="0">
      <selection activeCell="H16" sqref="H16"/>
    </sheetView>
  </sheetViews>
  <sheetFormatPr baseColWidth="10" defaultColWidth="8.83203125" defaultRowHeight="14" x14ac:dyDescent="0"/>
  <cols>
    <col min="1" max="1" width="6" customWidth="1"/>
    <col min="2" max="2" width="5.33203125" customWidth="1"/>
    <col min="3" max="3" width="6" customWidth="1"/>
    <col min="4" max="4" width="19.33203125" customWidth="1"/>
    <col min="5" max="5" width="7" bestFit="1" customWidth="1"/>
    <col min="6" max="6" width="9.83203125" customWidth="1"/>
    <col min="7" max="7" width="9.1640625" customWidth="1"/>
    <col min="8" max="8" width="56.5" customWidth="1"/>
  </cols>
  <sheetData>
    <row r="1" spans="2:12" ht="23.25" customHeight="1">
      <c r="B1" s="59" t="s">
        <v>25</v>
      </c>
      <c r="C1" s="59"/>
      <c r="D1" s="59"/>
      <c r="E1" s="59"/>
      <c r="F1" s="18"/>
      <c r="G1" s="20"/>
      <c r="H1" s="36" t="s">
        <v>53</v>
      </c>
    </row>
    <row r="2" spans="2:12" ht="18.75" customHeight="1">
      <c r="B2" s="62" t="s">
        <v>54</v>
      </c>
      <c r="C2" s="62"/>
      <c r="D2" s="62"/>
      <c r="E2" s="18"/>
      <c r="F2" s="34"/>
      <c r="G2" s="20"/>
      <c r="H2" s="35"/>
    </row>
    <row r="3" spans="2:12" ht="16.5" customHeight="1">
      <c r="B3" s="17"/>
      <c r="C3" s="55"/>
      <c r="D3" s="56"/>
      <c r="E3" s="17"/>
      <c r="F3" s="41" t="s">
        <v>55</v>
      </c>
      <c r="G3" s="60"/>
      <c r="H3" s="61"/>
    </row>
    <row r="4" spans="2:12" ht="15" customHeight="1">
      <c r="B4" s="57"/>
      <c r="C4" s="57"/>
      <c r="D4" s="58"/>
      <c r="E4" s="1" t="s">
        <v>1</v>
      </c>
      <c r="F4" s="41" t="s">
        <v>56</v>
      </c>
      <c r="G4" s="60"/>
      <c r="H4" s="61"/>
      <c r="L4" s="16"/>
    </row>
    <row r="5" spans="2:12">
      <c r="E5" s="1" t="s">
        <v>1</v>
      </c>
      <c r="F5" s="41" t="s">
        <v>57</v>
      </c>
      <c r="G5" s="42"/>
      <c r="H5" s="43"/>
    </row>
    <row r="6" spans="2:12">
      <c r="B6" s="2" t="s">
        <v>29</v>
      </c>
      <c r="C6" s="45" t="s">
        <v>26</v>
      </c>
      <c r="D6" s="50"/>
      <c r="E6" s="2" t="s">
        <v>2</v>
      </c>
      <c r="F6" s="2" t="s">
        <v>3</v>
      </c>
      <c r="G6" s="2" t="s">
        <v>4</v>
      </c>
      <c r="H6" s="2" t="s">
        <v>5</v>
      </c>
    </row>
    <row r="7" spans="2:12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>
      <c r="B8" s="3"/>
      <c r="C8" s="3"/>
      <c r="D8" s="3" t="s">
        <v>43</v>
      </c>
      <c r="E8" s="21">
        <v>10</v>
      </c>
      <c r="F8" s="3"/>
      <c r="G8" s="24">
        <f>SUM(E8*F8)</f>
        <v>0</v>
      </c>
      <c r="H8" s="39" t="s">
        <v>50</v>
      </c>
    </row>
    <row r="9" spans="2:12">
      <c r="B9" s="3"/>
      <c r="C9" s="3"/>
      <c r="D9" s="3" t="s">
        <v>6</v>
      </c>
      <c r="E9" s="21"/>
      <c r="F9" s="3"/>
      <c r="G9" s="24">
        <f t="shared" ref="G9:G17" si="0">PRODUCT(F9,E9)</f>
        <v>0</v>
      </c>
      <c r="H9" s="3"/>
    </row>
    <row r="10" spans="2:12" ht="39" customHeight="1">
      <c r="B10" s="3"/>
      <c r="C10" s="3"/>
      <c r="D10" s="3" t="s">
        <v>44</v>
      </c>
      <c r="E10" s="21">
        <v>104</v>
      </c>
      <c r="F10" s="3">
        <v>24</v>
      </c>
      <c r="G10" s="24">
        <f>PRODUCT(F10,E10)</f>
        <v>2496</v>
      </c>
      <c r="H10" s="40" t="s">
        <v>51</v>
      </c>
      <c r="I10" s="37"/>
    </row>
    <row r="11" spans="2:12">
      <c r="B11" s="3"/>
      <c r="C11" s="3"/>
      <c r="D11" s="3" t="s">
        <v>27</v>
      </c>
      <c r="E11" s="21">
        <v>10</v>
      </c>
      <c r="F11" s="3">
        <v>24</v>
      </c>
      <c r="G11" s="24">
        <f t="shared" si="0"/>
        <v>240</v>
      </c>
      <c r="H11" s="3"/>
    </row>
    <row r="12" spans="2:12">
      <c r="B12" s="3"/>
      <c r="C12" s="3"/>
      <c r="D12" s="3" t="s">
        <v>7</v>
      </c>
      <c r="E12" s="21"/>
      <c r="F12" s="3"/>
      <c r="G12" s="24">
        <f t="shared" si="0"/>
        <v>0</v>
      </c>
      <c r="H12" s="3"/>
    </row>
    <row r="13" spans="2:12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>
      <c r="B14" s="3"/>
      <c r="C14" s="3" t="s">
        <v>1</v>
      </c>
      <c r="D14" s="3" t="s">
        <v>28</v>
      </c>
      <c r="E14" s="21">
        <v>20</v>
      </c>
      <c r="F14" s="3">
        <v>24</v>
      </c>
      <c r="G14" s="24">
        <f t="shared" si="0"/>
        <v>480</v>
      </c>
      <c r="H14" s="39" t="s">
        <v>52</v>
      </c>
    </row>
    <row r="15" spans="2:12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>
      <c r="B18" s="4"/>
      <c r="C18" s="6"/>
      <c r="D18" s="11" t="s">
        <v>19</v>
      </c>
      <c r="E18" s="23">
        <f>SUM(E7:E17)</f>
        <v>144</v>
      </c>
      <c r="F18" s="5"/>
      <c r="G18" s="23">
        <f>SUM(G7:G17)</f>
        <v>3216</v>
      </c>
      <c r="H18" s="5"/>
    </row>
    <row r="19" spans="2:8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>
      <c r="B20" s="3"/>
      <c r="C20" s="3"/>
      <c r="D20" s="3" t="s">
        <v>0</v>
      </c>
      <c r="E20" s="21"/>
      <c r="F20" s="3"/>
      <c r="G20" s="24">
        <f>PRODUCT(E20,F20)</f>
        <v>0</v>
      </c>
      <c r="H20" s="3"/>
    </row>
    <row r="21" spans="2:8">
      <c r="B21" s="3"/>
      <c r="C21" s="3"/>
      <c r="D21" s="3" t="s">
        <v>43</v>
      </c>
      <c r="E21" s="21">
        <v>10</v>
      </c>
      <c r="F21" s="3"/>
      <c r="G21" s="24">
        <f>SUM(E21*F21)</f>
        <v>0</v>
      </c>
      <c r="H21" s="39" t="s">
        <v>50</v>
      </c>
    </row>
    <row r="22" spans="2:8">
      <c r="B22" s="3"/>
      <c r="C22" s="3"/>
      <c r="D22" s="3" t="s">
        <v>6</v>
      </c>
      <c r="E22" s="21">
        <v>104</v>
      </c>
      <c r="F22" s="3">
        <v>2</v>
      </c>
      <c r="G22" s="24">
        <f t="shared" ref="G22:G28" si="1">PRODUCT(F22,E22)</f>
        <v>208</v>
      </c>
      <c r="H22" s="3"/>
    </row>
    <row r="23" spans="2:8">
      <c r="B23" s="3"/>
      <c r="C23" s="3"/>
      <c r="D23" s="3" t="s">
        <v>27</v>
      </c>
      <c r="E23" s="21">
        <v>10</v>
      </c>
      <c r="F23" s="3">
        <v>2</v>
      </c>
      <c r="G23" s="24">
        <f t="shared" si="1"/>
        <v>20</v>
      </c>
      <c r="H23" s="3"/>
    </row>
    <row r="24" spans="2:8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>
      <c r="B26" s="3"/>
      <c r="C26" s="3"/>
      <c r="D26" s="3" t="s">
        <v>28</v>
      </c>
      <c r="E26" s="21">
        <v>20</v>
      </c>
      <c r="F26" s="3">
        <v>2</v>
      </c>
      <c r="G26" s="24">
        <f t="shared" si="1"/>
        <v>40</v>
      </c>
      <c r="H26" s="3"/>
    </row>
    <row r="27" spans="2:8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>
      <c r="B28" s="3"/>
      <c r="C28" s="3" t="s">
        <v>12</v>
      </c>
      <c r="D28" s="3"/>
      <c r="E28" s="21"/>
      <c r="F28" s="3"/>
      <c r="G28" s="24">
        <f t="shared" si="1"/>
        <v>0</v>
      </c>
      <c r="H28" s="3"/>
    </row>
    <row r="29" spans="2:8">
      <c r="B29" s="3"/>
      <c r="C29" s="3"/>
      <c r="D29" s="1" t="s">
        <v>20</v>
      </c>
      <c r="E29" s="24">
        <f>SUM(E20:E28)</f>
        <v>144</v>
      </c>
      <c r="F29" s="19"/>
      <c r="G29" s="24">
        <f>SUM(G20:G28)</f>
        <v>268</v>
      </c>
      <c r="H29" s="10"/>
    </row>
    <row r="30" spans="2:8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>
      <c r="B31" s="3"/>
      <c r="C31" s="3"/>
      <c r="D31" s="3" t="s">
        <v>15</v>
      </c>
      <c r="E31" s="25"/>
      <c r="F31" s="3"/>
      <c r="G31" s="24">
        <f>PRODUCT(E31,F31)</f>
        <v>0</v>
      </c>
      <c r="H31" s="3"/>
    </row>
    <row r="32" spans="2:8">
      <c r="B32" s="3"/>
      <c r="C32" s="3" t="s">
        <v>12</v>
      </c>
      <c r="D32" s="3"/>
      <c r="E32" s="21"/>
      <c r="F32" s="3"/>
      <c r="G32" s="24">
        <f t="shared" ref="G32:G33" si="2">PRODUCT(E32,F32)</f>
        <v>0</v>
      </c>
      <c r="H32" s="3"/>
    </row>
    <row r="33" spans="2:8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>
      <c r="B42" s="45" t="s">
        <v>37</v>
      </c>
      <c r="C42" s="42"/>
      <c r="D42" s="42"/>
      <c r="E42" s="42"/>
      <c r="F42" s="42"/>
      <c r="G42" s="42"/>
      <c r="H42" s="43"/>
    </row>
    <row r="43" spans="2:8">
      <c r="B43" s="33" t="s">
        <v>38</v>
      </c>
      <c r="C43" s="49" t="s">
        <v>42</v>
      </c>
      <c r="D43" s="42"/>
      <c r="E43" s="42"/>
      <c r="F43" s="43"/>
      <c r="G43" s="26">
        <f>G18</f>
        <v>3216</v>
      </c>
      <c r="H43" s="9"/>
    </row>
    <row r="44" spans="2:8">
      <c r="B44" s="38" t="s">
        <v>39</v>
      </c>
      <c r="C44" s="49" t="s">
        <v>45</v>
      </c>
      <c r="D44" s="51"/>
      <c r="E44" s="51"/>
      <c r="F44" s="52"/>
      <c r="G44" s="28"/>
      <c r="H44" s="15"/>
    </row>
    <row r="45" spans="2:8">
      <c r="B45" s="33" t="s">
        <v>40</v>
      </c>
      <c r="C45" s="49" t="s">
        <v>33</v>
      </c>
      <c r="D45" s="42"/>
      <c r="E45" s="42"/>
      <c r="F45" s="43"/>
      <c r="G45" s="26">
        <f>G29</f>
        <v>268</v>
      </c>
      <c r="H45" s="9" t="s">
        <v>34</v>
      </c>
    </row>
    <row r="46" spans="2:8">
      <c r="B46" s="33" t="s">
        <v>41</v>
      </c>
      <c r="C46" s="49" t="s">
        <v>35</v>
      </c>
      <c r="D46" s="42"/>
      <c r="E46" s="42"/>
      <c r="F46" s="43"/>
      <c r="G46" s="26">
        <f>G34</f>
        <v>0</v>
      </c>
      <c r="H46" s="9" t="s">
        <v>36</v>
      </c>
    </row>
    <row r="47" spans="2:8">
      <c r="B47" s="32"/>
      <c r="C47" s="46" t="s">
        <v>47</v>
      </c>
      <c r="D47" s="47"/>
      <c r="E47" s="47"/>
      <c r="F47" s="48"/>
      <c r="G47" s="27">
        <f>SUM(G43,G45,G46)</f>
        <v>3484</v>
      </c>
      <c r="H47" s="12"/>
    </row>
    <row r="48" spans="2:8">
      <c r="B48" s="13"/>
      <c r="C48" s="44" t="s">
        <v>46</v>
      </c>
      <c r="D48" s="44"/>
      <c r="E48" s="44"/>
      <c r="F48" s="44"/>
      <c r="G48" s="29"/>
      <c r="H48" s="14"/>
    </row>
    <row r="49" spans="2:8">
      <c r="B49" s="8"/>
      <c r="C49" s="49" t="s">
        <v>48</v>
      </c>
      <c r="D49" s="42"/>
      <c r="E49" s="42"/>
      <c r="F49" s="43"/>
      <c r="G49" s="26"/>
      <c r="H49" s="15"/>
    </row>
    <row r="50" spans="2:8">
      <c r="B50" s="31"/>
      <c r="C50" s="49" t="s">
        <v>49</v>
      </c>
      <c r="D50" s="53"/>
      <c r="E50" s="53"/>
      <c r="F50" s="54"/>
      <c r="G50" s="26"/>
      <c r="H50" s="15"/>
    </row>
  </sheetData>
  <mergeCells count="17">
    <mergeCell ref="C3:D3"/>
    <mergeCell ref="B4:D4"/>
    <mergeCell ref="B1:E1"/>
    <mergeCell ref="F3:H3"/>
    <mergeCell ref="F4:H4"/>
    <mergeCell ref="B2:D2"/>
    <mergeCell ref="C49:F49"/>
    <mergeCell ref="C43:F43"/>
    <mergeCell ref="C46:F46"/>
    <mergeCell ref="C44:F44"/>
    <mergeCell ref="C50:F50"/>
    <mergeCell ref="F5:H5"/>
    <mergeCell ref="C48:F48"/>
    <mergeCell ref="B42:H42"/>
    <mergeCell ref="C47:F47"/>
    <mergeCell ref="C45:F45"/>
    <mergeCell ref="C6:D6"/>
  </mergeCells>
  <pageMargins left="0.2" right="0.25" top="0.25" bottom="0.3" header="0.3" footer="0.3"/>
  <pageSetup scale="99" orientation="portrait"/>
  <headerFooter scaleWithDoc="0" alignWithMargins="0">
    <oddHeader>&amp;C&amp;G</oddHead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Allison Alvarado</cp:lastModifiedBy>
  <cp:lastPrinted>2013-09-04T22:05:12Z</cp:lastPrinted>
  <dcterms:created xsi:type="dcterms:W3CDTF">2013-01-23T23:52:36Z</dcterms:created>
  <dcterms:modified xsi:type="dcterms:W3CDTF">2017-10-03T04:48:33Z</dcterms:modified>
</cp:coreProperties>
</file>