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\Desktop\all data\Teaching\ESRM 200\IRA_SRI\2018\"/>
    </mc:Choice>
  </mc:AlternateContent>
  <bookViews>
    <workbookView xWindow="0" yWindow="132" windowWidth="15576" windowHeight="9432"/>
  </bookViews>
  <sheets>
    <sheet name="Activities requiring Travel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8" i="2" l="1"/>
  <c r="G16" i="2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15" i="2"/>
  <c r="G14" i="2"/>
  <c r="G12" i="2"/>
  <c r="G11" i="2"/>
  <c r="G10" i="2"/>
  <c r="G9" i="2"/>
  <c r="G7" i="2"/>
  <c r="E40" i="2"/>
  <c r="E28" i="2"/>
  <c r="E17" i="2"/>
  <c r="G17" i="2" l="1"/>
  <c r="G40" i="2"/>
  <c r="G28" i="2"/>
  <c r="G44" i="2" s="1"/>
  <c r="G42" i="2" l="1"/>
  <c r="G46" i="2" l="1"/>
  <c r="G43" i="2"/>
  <c r="G47" i="2" s="1"/>
  <c r="G48" i="2"/>
</calcChain>
</file>

<file path=xl/sharedStrings.xml><?xml version="1.0" encoding="utf-8"?>
<sst xmlns="http://schemas.openxmlformats.org/spreadsheetml/2006/main" count="88" uniqueCount="58">
  <si>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</si>
  <si>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</si>
  <si>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</si>
  <si>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</si>
  <si>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</si>
  <si>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</si>
  <si>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</si>
  <si>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</si>
  <si>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</si>
  <si>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</si>
  <si>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</si>
  <si>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</si>
  <si>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</si>
  <si>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</si>
  <si>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</si>
  <si>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</si>
  <si>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</si>
  <si>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</si>
  <si>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</si>
  <si>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</si>
  <si>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</si>
  <si>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</si>
  <si>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</si>
  <si>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</si>
  <si>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</si>
  <si>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</si>
  <si>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</si>
  <si>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</si>
  <si>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</si>
  <si>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</si>
  <si>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</si>
  <si>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</si>
  <si>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</si>
  <si>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</si>
  <si>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</si>
  <si>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</si>
  <si>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</si>
  <si>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</si>
  <si>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</si>
  <si>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</si>
  <si>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</si>
  <si>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</si>
  <si>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</si>
  <si>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</si>
  <si>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</si>
  <si>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</si>
  <si>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</si>
  <si>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</si>
  <si>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</si>
  <si>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</si>
  <si>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</si>
  <si>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Sponsor Name:ESRM</t>
  </si>
  <si>
    <t>Activity Title: Santa Rosa Island Field Trip ESRM 200</t>
  </si>
  <si>
    <t>Number of Faculty: 1</t>
  </si>
  <si>
    <t>Island Packers Boatfare</t>
  </si>
  <si>
    <t>$15 per day per student</t>
  </si>
  <si>
    <t>2017-2018</t>
  </si>
  <si>
    <t>Number of Students Participating: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</si>
</sst>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8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Normal="100" workbookViewId="0">
      <selection activeCell="J10" sqref="J10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14.33203125" customWidth="1"/>
    <col min="7" max="7" width="9.109375" customWidth="1"/>
    <col min="8" max="8" width="38.6640625" customWidth="1"/>
  </cols>
  <sheetData>
    <row r="1" spans="2:12" ht="23.25" customHeight="1" x14ac:dyDescent="0.3">
      <c r="B1" s="55" t="s">
        <v>26</v>
      </c>
      <c r="C1" s="55"/>
      <c r="D1" s="55"/>
      <c r="E1" s="55"/>
      <c r="F1" s="18"/>
      <c r="G1" s="20"/>
      <c r="H1" s="36" t="s">
        <v>52</v>
      </c>
    </row>
    <row r="2" spans="2:12" ht="18.75" customHeight="1" x14ac:dyDescent="0.3">
      <c r="B2" s="18"/>
      <c r="C2" s="18"/>
      <c r="D2" s="18"/>
      <c r="E2" s="18"/>
      <c r="F2" s="34"/>
      <c r="G2" s="20"/>
      <c r="H2" s="35"/>
    </row>
    <row r="3" spans="2:12" ht="16.5" customHeight="1" x14ac:dyDescent="0.3">
      <c r="B3" s="17"/>
      <c r="C3" s="51" t="s">
        <v>56</v>
      </c>
      <c r="D3" s="52"/>
      <c r="E3" s="17"/>
      <c r="F3" s="37" t="s">
        <v>51</v>
      </c>
      <c r="G3" s="56"/>
      <c r="H3" s="57"/>
    </row>
    <row r="4" spans="2:12" ht="15" customHeight="1" x14ac:dyDescent="0.3">
      <c r="B4" s="53"/>
      <c r="C4" s="53"/>
      <c r="D4" s="54"/>
      <c r="E4" s="1" t="s">
        <v>1</v>
      </c>
      <c r="F4" s="37" t="s">
        <v>57</v>
      </c>
      <c r="G4" s="56"/>
      <c r="H4" s="57"/>
      <c r="L4" s="16"/>
    </row>
    <row r="5" spans="2:12" x14ac:dyDescent="0.3">
      <c r="E5" s="1" t="s">
        <v>1</v>
      </c>
      <c r="F5" s="37" t="s">
        <v>53</v>
      </c>
      <c r="G5" s="38"/>
      <c r="H5" s="39"/>
    </row>
    <row r="6" spans="2:12" x14ac:dyDescent="0.3">
      <c r="B6" s="2" t="s">
        <v>32</v>
      </c>
      <c r="C6" s="41" t="s">
        <v>29</v>
      </c>
      <c r="D6" s="46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49</v>
      </c>
      <c r="E8" s="21"/>
      <c r="F8" s="3"/>
      <c r="G8" s="24">
        <f t="shared" ref="G8" si="0">PRODUCT(F8,E8)</f>
        <v>0</v>
      </c>
      <c r="H8" s="3" t="s">
        <v>50</v>
      </c>
    </row>
    <row r="9" spans="2:12" x14ac:dyDescent="0.3">
      <c r="B9" s="3"/>
      <c r="C9" s="3"/>
      <c r="D9" s="3" t="s">
        <v>6</v>
      </c>
      <c r="E9" s="21"/>
      <c r="F9" s="3"/>
      <c r="G9" s="24">
        <f t="shared" ref="G9:G16" si="1">PRODUCT(F9,E9)</f>
        <v>0</v>
      </c>
      <c r="H9" s="3"/>
    </row>
    <row r="10" spans="2:12" x14ac:dyDescent="0.3">
      <c r="B10" s="3"/>
      <c r="C10" s="3"/>
      <c r="D10" s="3" t="s">
        <v>30</v>
      </c>
      <c r="E10" s="21"/>
      <c r="F10" s="3"/>
      <c r="G10" s="24">
        <f t="shared" si="1"/>
        <v>0</v>
      </c>
      <c r="H10" s="3"/>
    </row>
    <row r="11" spans="2:12" x14ac:dyDescent="0.3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x14ac:dyDescent="0.3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x14ac:dyDescent="0.3">
      <c r="B13" s="3"/>
      <c r="C13" s="3" t="s">
        <v>1</v>
      </c>
      <c r="D13" s="3" t="s">
        <v>31</v>
      </c>
      <c r="E13" s="21">
        <v>45</v>
      </c>
      <c r="F13" s="3">
        <v>25</v>
      </c>
      <c r="G13" s="24">
        <f t="shared" si="1"/>
        <v>1125</v>
      </c>
      <c r="H13" s="3" t="s">
        <v>55</v>
      </c>
    </row>
    <row r="14" spans="2:12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x14ac:dyDescent="0.3">
      <c r="B16" s="4"/>
      <c r="C16" s="4" t="s">
        <v>12</v>
      </c>
      <c r="D16" s="30" t="s">
        <v>54</v>
      </c>
      <c r="E16" s="22">
        <v>104</v>
      </c>
      <c r="F16" s="5">
        <v>25</v>
      </c>
      <c r="G16" s="24">
        <f t="shared" si="1"/>
        <v>2600</v>
      </c>
      <c r="H16" s="5"/>
    </row>
    <row r="17" spans="2:8" x14ac:dyDescent="0.3">
      <c r="B17" s="4"/>
      <c r="C17" s="6"/>
      <c r="D17" s="11" t="s">
        <v>20</v>
      </c>
      <c r="E17" s="23">
        <f>SUM(E7:E16)</f>
        <v>149</v>
      </c>
      <c r="F17" s="5"/>
      <c r="G17" s="23">
        <f>SUM(G7:G16)</f>
        <v>3725</v>
      </c>
      <c r="H17" s="5"/>
    </row>
    <row r="18" spans="2:8" x14ac:dyDescent="0.3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3">
      <c r="B20" s="3"/>
      <c r="C20" s="3"/>
      <c r="D20" s="3" t="s">
        <v>49</v>
      </c>
      <c r="E20" s="21"/>
      <c r="F20" s="3"/>
      <c r="G20" s="24">
        <v>0</v>
      </c>
      <c r="H20" s="3" t="s">
        <v>50</v>
      </c>
    </row>
    <row r="21" spans="2:8" x14ac:dyDescent="0.3">
      <c r="B21" s="3"/>
      <c r="C21" s="3"/>
      <c r="D21" s="3" t="s">
        <v>6</v>
      </c>
      <c r="E21" s="21"/>
      <c r="F21" s="3"/>
      <c r="G21" s="24">
        <v>0</v>
      </c>
      <c r="H21" s="3"/>
    </row>
    <row r="22" spans="2:8" x14ac:dyDescent="0.3">
      <c r="B22" s="3"/>
      <c r="C22" s="3"/>
      <c r="D22" s="3" t="s">
        <v>30</v>
      </c>
      <c r="E22" s="21"/>
      <c r="F22" s="3"/>
      <c r="G22" s="24">
        <f t="shared" ref="G22:G27" si="2">PRODUCT(F22,E22)</f>
        <v>0</v>
      </c>
      <c r="H22" s="3"/>
    </row>
    <row r="23" spans="2:8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x14ac:dyDescent="0.3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x14ac:dyDescent="0.3">
      <c r="B25" s="3"/>
      <c r="C25" s="3"/>
      <c r="D25" s="3" t="s">
        <v>31</v>
      </c>
      <c r="E25" s="21"/>
      <c r="F25" s="3"/>
      <c r="G25" s="24">
        <f t="shared" si="2"/>
        <v>0</v>
      </c>
      <c r="H25" s="3"/>
    </row>
    <row r="26" spans="2:8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x14ac:dyDescent="0.3">
      <c r="B27" s="3"/>
      <c r="C27" s="3" t="s">
        <v>12</v>
      </c>
      <c r="D27" s="3" t="s">
        <v>54</v>
      </c>
      <c r="E27" s="21">
        <v>104</v>
      </c>
      <c r="F27" s="3">
        <v>1</v>
      </c>
      <c r="G27" s="24">
        <f t="shared" si="2"/>
        <v>104</v>
      </c>
      <c r="H27" s="3" t="s">
        <v>14</v>
      </c>
    </row>
    <row r="28" spans="2:8" x14ac:dyDescent="0.3">
      <c r="B28" s="3"/>
      <c r="C28" s="3"/>
      <c r="D28" s="1" t="s">
        <v>21</v>
      </c>
      <c r="E28" s="24">
        <f>SUM(E19:E27)</f>
        <v>104</v>
      </c>
      <c r="F28" s="19"/>
      <c r="G28" s="24">
        <f>SUM(G19:G27)</f>
        <v>104</v>
      </c>
      <c r="H28" s="10"/>
    </row>
    <row r="29" spans="2:8" x14ac:dyDescent="0.3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3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3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3">
      <c r="B41" s="41" t="s">
        <v>40</v>
      </c>
      <c r="C41" s="38"/>
      <c r="D41" s="38"/>
      <c r="E41" s="38"/>
      <c r="F41" s="38"/>
      <c r="G41" s="38"/>
      <c r="H41" s="39"/>
    </row>
    <row r="42" spans="2:8" x14ac:dyDescent="0.3">
      <c r="B42" s="33" t="s">
        <v>41</v>
      </c>
      <c r="C42" s="45" t="s">
        <v>48</v>
      </c>
      <c r="D42" s="38"/>
      <c r="E42" s="38"/>
      <c r="F42" s="39"/>
      <c r="G42" s="26">
        <f>G17</f>
        <v>3725</v>
      </c>
      <c r="H42" s="9"/>
    </row>
    <row r="43" spans="2:8" x14ac:dyDescent="0.3">
      <c r="B43" s="33" t="s">
        <v>42</v>
      </c>
      <c r="C43" s="45" t="s">
        <v>28</v>
      </c>
      <c r="D43" s="47"/>
      <c r="E43" s="47"/>
      <c r="F43" s="48"/>
      <c r="G43" s="28">
        <f>PRODUCT(G42,0.67)</f>
        <v>2495.75</v>
      </c>
      <c r="H43" s="15"/>
    </row>
    <row r="44" spans="2:8" x14ac:dyDescent="0.3">
      <c r="B44" s="33" t="s">
        <v>43</v>
      </c>
      <c r="C44" s="45" t="s">
        <v>36</v>
      </c>
      <c r="D44" s="38"/>
      <c r="E44" s="38"/>
      <c r="F44" s="39"/>
      <c r="G44" s="26">
        <f>G28</f>
        <v>104</v>
      </c>
      <c r="H44" s="9" t="s">
        <v>37</v>
      </c>
    </row>
    <row r="45" spans="2:8" x14ac:dyDescent="0.3">
      <c r="B45" s="33" t="s">
        <v>44</v>
      </c>
      <c r="C45" s="45" t="s">
        <v>38</v>
      </c>
      <c r="D45" s="38"/>
      <c r="E45" s="38"/>
      <c r="F45" s="39"/>
      <c r="G45" s="26">
        <f>G33</f>
        <v>0</v>
      </c>
      <c r="H45" s="9" t="s">
        <v>39</v>
      </c>
    </row>
    <row r="46" spans="2:8" x14ac:dyDescent="0.3">
      <c r="B46" s="32"/>
      <c r="C46" s="42" t="s">
        <v>45</v>
      </c>
      <c r="D46" s="43"/>
      <c r="E46" s="43"/>
      <c r="F46" s="44"/>
      <c r="G46" s="27">
        <f>SUM(G42,G44,G45)</f>
        <v>3829</v>
      </c>
      <c r="H46" s="12"/>
    </row>
    <row r="47" spans="2:8" x14ac:dyDescent="0.3">
      <c r="B47" s="13"/>
      <c r="C47" s="40" t="s">
        <v>47</v>
      </c>
      <c r="D47" s="40"/>
      <c r="E47" s="40"/>
      <c r="F47" s="40"/>
      <c r="G47" s="29">
        <f>SUM(G43,G44,G45)</f>
        <v>2599.75</v>
      </c>
      <c r="H47" s="14"/>
    </row>
    <row r="48" spans="2:8" x14ac:dyDescent="0.3">
      <c r="B48" s="8"/>
      <c r="C48" s="45" t="s">
        <v>27</v>
      </c>
      <c r="D48" s="38"/>
      <c r="E48" s="38"/>
      <c r="F48" s="39"/>
      <c r="G48" s="26">
        <f>PRODUCT(G42,0.33)</f>
        <v>1229.25</v>
      </c>
      <c r="H48" s="15"/>
    </row>
    <row r="49" spans="2:8" x14ac:dyDescent="0.3">
      <c r="B49" s="31"/>
      <c r="C49" s="45" t="s">
        <v>46</v>
      </c>
      <c r="D49" s="49"/>
      <c r="E49" s="49"/>
      <c r="F49" s="50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2017-09-30T21:12:07Z</dcterms:modified>
</cp:coreProperties>
</file>