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 White\Desktop\"/>
    </mc:Choice>
  </mc:AlternateContent>
  <bookViews>
    <workbookView xWindow="7830" yWindow="0" windowWidth="10050" windowHeight="4635"/>
  </bookViews>
  <sheets>
    <sheet name="IRA Activities Requiring Travel" sheetId="2" r:id="rId1"/>
    <sheet name="Sheet2" sheetId="3" r:id="rId2"/>
  </sheets>
  <calcPr calcId="152511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5" i="2"/>
  <c r="G47" i="2" s="1"/>
  <c r="G34" i="2"/>
  <c r="G33" i="2"/>
  <c r="G32" i="2"/>
  <c r="E35" i="2"/>
  <c r="G41" i="2"/>
  <c r="G40" i="2"/>
  <c r="G39" i="2"/>
  <c r="G38" i="2"/>
  <c r="G37" i="2"/>
  <c r="G29" i="2"/>
  <c r="G28" i="2"/>
  <c r="G27" i="2"/>
  <c r="G26" i="2"/>
  <c r="G25" i="2"/>
  <c r="G24" i="2"/>
  <c r="G23" i="2"/>
  <c r="G16" i="2"/>
  <c r="G15" i="2"/>
  <c r="G13" i="2"/>
  <c r="G12" i="2"/>
  <c r="G11" i="2"/>
  <c r="G9" i="2"/>
  <c r="G7" i="2"/>
  <c r="E42" i="2"/>
  <c r="E30" i="2"/>
  <c r="E18" i="2"/>
  <c r="G18" i="2" l="1"/>
  <c r="G44" i="2" s="1"/>
  <c r="G42" i="2"/>
  <c r="G30" i="2"/>
  <c r="G46" i="2" s="1"/>
  <c r="G50" i="2" l="1"/>
  <c r="G48" i="2"/>
  <c r="G45" i="2"/>
  <c r="G49" i="2" s="1"/>
</calcChain>
</file>

<file path=xl/sharedStrings.xml><?xml version="1.0" encoding="utf-8"?>
<sst xmlns="http://schemas.openxmlformats.org/spreadsheetml/2006/main" count="89" uniqueCount="59">
  <si>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</si>
  <si>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</si>
  <si>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</si>
  <si>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</si>
  <si>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</si>
  <si>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</si>
  <si>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</si>
  <si>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</si>
  <si>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</si>
  <si>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</si>
  <si>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</si>
  <si>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</si>
  <si>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</si>
  <si>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</si>
  <si>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</si>
  <si>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</si>
  <si>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</si>
  <si>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</si>
  <si>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</si>
  <si>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</si>
  <si>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</si>
  <si>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</si>
  <si>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</si>
  <si>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</si>
  <si>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</si>
  <si>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</si>
  <si>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</si>
  <si>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</si>
  <si>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</si>
  <si>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</si>
  <si>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</si>
  <si>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</si>
  <si>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</si>
  <si>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</si>
  <si>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</si>
  <si>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</si>
  <si>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</si>
  <si>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</si>
  <si>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</si>
  <si>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</si>
  <si>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</si>
  <si>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</si>
  <si>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</si>
  <si>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</si>
  <si>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</si>
  <si>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</si>
  <si>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</si>
  <si>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</si>
  <si>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</si>
  <si>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</si>
  <si>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Cost for Lodging: $10 per student for two nights (Fri &amp; Sat night)</t>
  </si>
  <si>
    <t>Cost for Lodging: $10 per faculty for two nights (Fri &amp; Sat night)</t>
  </si>
  <si>
    <t>Number of Students Participating: 33</t>
  </si>
  <si>
    <t>Number of Faculty: 3</t>
  </si>
  <si>
    <t>IRA Proposal Sponsor Name: Annie White, Marianne McGrath and Bonie Lavin</t>
  </si>
  <si>
    <t>Boat trips to the Channel Islands via Island Packers; 2018 Island Packers rates for CI =  $104 per person for Santa Rosa Island.</t>
  </si>
  <si>
    <t>Cost for Food:   $30.00 per students (Fri-Sun). Note: Students will be responsible for their own Friday breakfast and lunch meals.</t>
  </si>
  <si>
    <t>Cost for Food:   $30.00 per Faculty (Fri-Sun). Note: Faculty will be responsible for their own Friday breakfast and lunch meals.</t>
  </si>
  <si>
    <t>Activity Title:Interdisciplinary Collaboration between ECS, Ceramic and Sculpture ART &amp; Performing ART: Narrative Stories at Santa Rosa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</si>
</sst>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4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2" fillId="0" borderId="5" xfId="0" applyFont="1" applyBorder="1" applyAlignment="1" applyProtection="1">
      <alignment wrapText="1"/>
      <protection locked="0"/>
    </xf>
    <xf numFmtId="0" fontId="10" fillId="5" borderId="6" xfId="0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wrapText="1"/>
      <protection locked="0"/>
    </xf>
    <xf numFmtId="0" fontId="0" fillId="0" borderId="0" xfId="0" applyAlignment="1"/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zoomScaleNormal="100" workbookViewId="0">
      <selection activeCell="J3" sqref="J3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  <col min="9" max="9" width="11.5703125" customWidth="1"/>
  </cols>
  <sheetData>
    <row r="1" spans="2:12" ht="23.25" customHeight="1" x14ac:dyDescent="0.25">
      <c r="B1" s="46" t="s">
        <v>25</v>
      </c>
      <c r="C1" s="46"/>
      <c r="D1" s="46"/>
      <c r="E1" s="46"/>
      <c r="F1" s="18"/>
      <c r="G1" s="20"/>
      <c r="H1" s="36" t="s">
        <v>58</v>
      </c>
    </row>
    <row r="2" spans="2:12" ht="18.75" customHeight="1" x14ac:dyDescent="0.25">
      <c r="B2" s="50">
        <v>2018</v>
      </c>
      <c r="C2" s="50"/>
      <c r="D2" s="50"/>
      <c r="E2" s="18"/>
      <c r="F2" s="34"/>
      <c r="G2" s="20"/>
      <c r="H2" s="35"/>
    </row>
    <row r="3" spans="2:12" ht="16.5" customHeight="1" x14ac:dyDescent="0.25">
      <c r="B3" s="17"/>
      <c r="C3" s="42"/>
      <c r="D3" s="43"/>
      <c r="E3" s="17"/>
      <c r="F3" s="47" t="s">
        <v>54</v>
      </c>
      <c r="G3" s="48"/>
      <c r="H3" s="49"/>
    </row>
    <row r="4" spans="2:12" ht="15" customHeight="1" x14ac:dyDescent="0.25">
      <c r="B4" s="44"/>
      <c r="C4" s="44"/>
      <c r="D4" s="45"/>
      <c r="E4" s="1" t="s">
        <v>1</v>
      </c>
      <c r="F4" s="47" t="s">
        <v>52</v>
      </c>
      <c r="G4" s="48"/>
      <c r="H4" s="49"/>
      <c r="L4" s="16"/>
    </row>
    <row r="5" spans="2:12" x14ac:dyDescent="0.25">
      <c r="E5" s="1" t="s">
        <v>1</v>
      </c>
      <c r="F5" s="47" t="s">
        <v>53</v>
      </c>
      <c r="G5" s="52"/>
      <c r="H5" s="53"/>
    </row>
    <row r="6" spans="2:12" x14ac:dyDescent="0.25">
      <c r="B6" s="2" t="s">
        <v>29</v>
      </c>
      <c r="C6" s="59" t="s">
        <v>26</v>
      </c>
      <c r="D6" s="63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/>
      <c r="F8" s="3"/>
      <c r="G8" s="24">
        <f>SUM(E8*F8)</f>
        <v>0</v>
      </c>
      <c r="H8" s="3"/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46.9" customHeight="1" x14ac:dyDescent="0.3">
      <c r="B10" s="3"/>
      <c r="C10" s="3"/>
      <c r="D10" s="3" t="s">
        <v>44</v>
      </c>
      <c r="E10" s="21">
        <v>104</v>
      </c>
      <c r="F10" s="3">
        <v>33</v>
      </c>
      <c r="G10" s="24">
        <f>PRODUCT(F10,E10)</f>
        <v>3432</v>
      </c>
      <c r="H10" s="40" t="s">
        <v>55</v>
      </c>
      <c r="I10" s="37"/>
    </row>
    <row r="11" spans="2:12" ht="15.75" x14ac:dyDescent="0.3">
      <c r="B11" s="3"/>
      <c r="C11" s="3"/>
      <c r="D11" s="3" t="s">
        <v>27</v>
      </c>
      <c r="E11" s="21">
        <v>10</v>
      </c>
      <c r="F11" s="3">
        <v>33</v>
      </c>
      <c r="G11" s="24">
        <f t="shared" si="0"/>
        <v>330</v>
      </c>
      <c r="H11" s="3" t="s">
        <v>50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27" x14ac:dyDescent="0.3">
      <c r="B14" s="3"/>
      <c r="C14" s="3" t="s">
        <v>1</v>
      </c>
      <c r="D14" s="3" t="s">
        <v>28</v>
      </c>
      <c r="E14" s="21">
        <v>30</v>
      </c>
      <c r="F14" s="3">
        <v>33</v>
      </c>
      <c r="G14" s="24">
        <f t="shared" si="0"/>
        <v>990</v>
      </c>
      <c r="H14" s="38" t="s">
        <v>56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9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9" ht="15.75" x14ac:dyDescent="0.3">
      <c r="B18" s="4"/>
      <c r="C18" s="6"/>
      <c r="D18" s="11" t="s">
        <v>19</v>
      </c>
      <c r="E18" s="23">
        <f>SUM(E7:E17)</f>
        <v>144</v>
      </c>
      <c r="F18" s="5"/>
      <c r="G18" s="23">
        <f>SUM(G7:G17)</f>
        <v>4752</v>
      </c>
      <c r="H18" s="5"/>
    </row>
    <row r="19" spans="2:9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9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9" ht="15.75" x14ac:dyDescent="0.3">
      <c r="B21" s="3"/>
      <c r="C21" s="3"/>
      <c r="D21" s="3" t="s">
        <v>43</v>
      </c>
      <c r="E21" s="21"/>
      <c r="F21" s="3"/>
      <c r="G21" s="24">
        <f>SUM(E21*F21)</f>
        <v>0</v>
      </c>
      <c r="H21" s="3"/>
    </row>
    <row r="22" spans="2:9" ht="27" x14ac:dyDescent="0.3">
      <c r="B22" s="3"/>
      <c r="C22" s="3"/>
      <c r="D22" s="3" t="s">
        <v>44</v>
      </c>
      <c r="E22" s="21">
        <v>104</v>
      </c>
      <c r="F22" s="3">
        <v>3</v>
      </c>
      <c r="G22" s="24">
        <v>208</v>
      </c>
      <c r="H22" s="38" t="s">
        <v>55</v>
      </c>
    </row>
    <row r="23" spans="2:9" ht="15.75" x14ac:dyDescent="0.3">
      <c r="B23" s="3"/>
      <c r="C23" s="3"/>
      <c r="D23" s="3" t="s">
        <v>6</v>
      </c>
      <c r="E23" s="21"/>
      <c r="F23" s="3"/>
      <c r="G23" s="24">
        <f t="shared" ref="G23:G29" si="1">PRODUCT(F23,E23)</f>
        <v>0</v>
      </c>
      <c r="H23" s="3"/>
    </row>
    <row r="24" spans="2:9" ht="15.75" x14ac:dyDescent="0.3">
      <c r="B24" s="3"/>
      <c r="C24" s="3"/>
      <c r="D24" s="3" t="s">
        <v>27</v>
      </c>
      <c r="E24" s="21">
        <v>10</v>
      </c>
      <c r="F24" s="3">
        <v>3</v>
      </c>
      <c r="G24" s="24">
        <f t="shared" si="1"/>
        <v>30</v>
      </c>
      <c r="H24" s="3" t="s">
        <v>51</v>
      </c>
    </row>
    <row r="25" spans="2:9" ht="15.75" x14ac:dyDescent="0.3">
      <c r="B25" s="3"/>
      <c r="C25" s="3"/>
      <c r="D25" s="3" t="s">
        <v>7</v>
      </c>
      <c r="E25" s="21"/>
      <c r="F25" s="3"/>
      <c r="G25" s="24">
        <f t="shared" si="1"/>
        <v>0</v>
      </c>
      <c r="H25" s="3"/>
    </row>
    <row r="26" spans="2:9" ht="15.75" x14ac:dyDescent="0.3">
      <c r="B26" s="3"/>
      <c r="C26" s="3"/>
      <c r="D26" s="3" t="s">
        <v>8</v>
      </c>
      <c r="E26" s="21"/>
      <c r="F26" s="3"/>
      <c r="G26" s="24">
        <f t="shared" si="1"/>
        <v>0</v>
      </c>
      <c r="H26" s="3"/>
    </row>
    <row r="27" spans="2:9" ht="27" x14ac:dyDescent="0.3">
      <c r="B27" s="3"/>
      <c r="C27" s="3"/>
      <c r="D27" s="3" t="s">
        <v>28</v>
      </c>
      <c r="E27" s="21">
        <v>30</v>
      </c>
      <c r="F27" s="3">
        <v>3</v>
      </c>
      <c r="G27" s="24">
        <f t="shared" si="1"/>
        <v>90</v>
      </c>
      <c r="H27" s="38" t="s">
        <v>57</v>
      </c>
      <c r="I27" s="41"/>
    </row>
    <row r="28" spans="2:9" ht="15.75" x14ac:dyDescent="0.3">
      <c r="B28" s="3"/>
      <c r="C28" s="3"/>
      <c r="D28" s="3" t="s">
        <v>9</v>
      </c>
      <c r="E28" s="21"/>
      <c r="F28" s="3"/>
      <c r="G28" s="24">
        <f t="shared" si="1"/>
        <v>0</v>
      </c>
      <c r="H28" s="3"/>
    </row>
    <row r="29" spans="2:9" ht="15.75" x14ac:dyDescent="0.3">
      <c r="B29" s="3"/>
      <c r="C29" s="3" t="s">
        <v>12</v>
      </c>
      <c r="D29" s="3"/>
      <c r="E29" s="21"/>
      <c r="F29" s="3"/>
      <c r="G29" s="24">
        <f t="shared" si="1"/>
        <v>0</v>
      </c>
      <c r="H29" s="3"/>
    </row>
    <row r="30" spans="2:9" ht="15.75" x14ac:dyDescent="0.3">
      <c r="B30" s="3"/>
      <c r="C30" s="3"/>
      <c r="D30" s="1" t="s">
        <v>20</v>
      </c>
      <c r="E30" s="24">
        <f>SUM(E20:E29)</f>
        <v>144</v>
      </c>
      <c r="F30" s="19"/>
      <c r="G30" s="24">
        <f>SUM(G20:G29)</f>
        <v>328</v>
      </c>
      <c r="H30" s="10"/>
    </row>
    <row r="31" spans="2:9" x14ac:dyDescent="0.25">
      <c r="B31" s="2" t="s">
        <v>31</v>
      </c>
      <c r="C31" s="2" t="s">
        <v>14</v>
      </c>
      <c r="D31" s="2"/>
      <c r="E31" s="7" t="s">
        <v>2</v>
      </c>
      <c r="F31" s="2" t="s">
        <v>3</v>
      </c>
      <c r="G31" s="2" t="s">
        <v>4</v>
      </c>
      <c r="H31" s="2" t="s">
        <v>5</v>
      </c>
    </row>
    <row r="32" spans="2:9" ht="15.75" x14ac:dyDescent="0.3">
      <c r="B32" s="3"/>
      <c r="C32" s="3"/>
      <c r="D32" s="3" t="s">
        <v>15</v>
      </c>
      <c r="E32" s="25"/>
      <c r="F32" s="3"/>
      <c r="G32" s="24">
        <f>PRODUCT(E32,F32)</f>
        <v>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ref="G33:G34" si="2">PRODUCT(E33,F33)</f>
        <v>0</v>
      </c>
      <c r="H33" s="3"/>
    </row>
    <row r="34" spans="2:8" ht="15.75" x14ac:dyDescent="0.3">
      <c r="B34" s="3"/>
      <c r="C34" s="3" t="s">
        <v>12</v>
      </c>
      <c r="D34" s="3"/>
      <c r="E34" s="21"/>
      <c r="F34" s="3"/>
      <c r="G34" s="24">
        <f t="shared" si="2"/>
        <v>0</v>
      </c>
      <c r="H34" s="3"/>
    </row>
    <row r="35" spans="2:8" ht="15.75" x14ac:dyDescent="0.3">
      <c r="B35" s="3"/>
      <c r="C35" s="3"/>
      <c r="D35" s="1" t="s">
        <v>21</v>
      </c>
      <c r="E35" s="24">
        <f>SUM(E32:E34)</f>
        <v>0</v>
      </c>
      <c r="F35" s="19"/>
      <c r="G35" s="24">
        <f>SUM(E32:E34)</f>
        <v>0</v>
      </c>
      <c r="H35" s="3"/>
    </row>
    <row r="36" spans="2:8" x14ac:dyDescent="0.25">
      <c r="B36" s="2" t="s">
        <v>32</v>
      </c>
      <c r="C36" s="2" t="s">
        <v>17</v>
      </c>
      <c r="D36" s="2"/>
      <c r="E36" s="7" t="s">
        <v>2</v>
      </c>
      <c r="F36" s="2" t="s">
        <v>3</v>
      </c>
      <c r="G36" s="2" t="s">
        <v>4</v>
      </c>
      <c r="H36" s="2" t="s">
        <v>5</v>
      </c>
    </row>
    <row r="37" spans="2:8" ht="15.75" x14ac:dyDescent="0.3">
      <c r="B37" s="3"/>
      <c r="C37" s="3"/>
      <c r="D37" s="3" t="s">
        <v>18</v>
      </c>
      <c r="E37" s="25"/>
      <c r="F37" s="3"/>
      <c r="G37" s="24">
        <f t="shared" ref="G37:G41" si="3">PRODUCT(F37,E37)</f>
        <v>0</v>
      </c>
      <c r="H37" s="3"/>
    </row>
    <row r="38" spans="2:8" ht="15.75" x14ac:dyDescent="0.3">
      <c r="B38" s="3"/>
      <c r="C38" s="3"/>
      <c r="D38" s="3" t="s">
        <v>23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10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/>
      <c r="D40" s="3" t="s">
        <v>24</v>
      </c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 t="s">
        <v>16</v>
      </c>
      <c r="D41" s="3"/>
      <c r="E41" s="21"/>
      <c r="F41" s="3"/>
      <c r="G41" s="24">
        <f t="shared" si="3"/>
        <v>0</v>
      </c>
      <c r="H41" s="3"/>
    </row>
    <row r="42" spans="2:8" ht="15.75" x14ac:dyDescent="0.3">
      <c r="B42" s="3"/>
      <c r="C42" s="3"/>
      <c r="D42" s="1" t="s">
        <v>22</v>
      </c>
      <c r="E42" s="24">
        <f>SUM(E37:E41)</f>
        <v>0</v>
      </c>
      <c r="F42" s="19"/>
      <c r="G42" s="24">
        <f>SUM(G37:G41)</f>
        <v>0</v>
      </c>
      <c r="H42" s="3"/>
    </row>
    <row r="43" spans="2:8" x14ac:dyDescent="0.25">
      <c r="B43" s="59" t="s">
        <v>37</v>
      </c>
      <c r="C43" s="52"/>
      <c r="D43" s="52"/>
      <c r="E43" s="52"/>
      <c r="F43" s="52"/>
      <c r="G43" s="52"/>
      <c r="H43" s="53"/>
    </row>
    <row r="44" spans="2:8" ht="15.75" x14ac:dyDescent="0.3">
      <c r="B44" s="33" t="s">
        <v>38</v>
      </c>
      <c r="C44" s="51" t="s">
        <v>42</v>
      </c>
      <c r="D44" s="52"/>
      <c r="E44" s="52"/>
      <c r="F44" s="53"/>
      <c r="G44" s="26">
        <f>G18</f>
        <v>4752</v>
      </c>
      <c r="H44" s="9"/>
    </row>
    <row r="45" spans="2:8" ht="15.75" x14ac:dyDescent="0.3">
      <c r="B45" s="39" t="s">
        <v>39</v>
      </c>
      <c r="C45" s="51" t="s">
        <v>45</v>
      </c>
      <c r="D45" s="54"/>
      <c r="E45" s="54"/>
      <c r="F45" s="55"/>
      <c r="G45" s="28">
        <f>PRODUCT(G44,0.67)</f>
        <v>3183.84</v>
      </c>
      <c r="H45" s="15"/>
    </row>
    <row r="46" spans="2:8" ht="15.75" x14ac:dyDescent="0.3">
      <c r="B46" s="33" t="s">
        <v>40</v>
      </c>
      <c r="C46" s="51" t="s">
        <v>33</v>
      </c>
      <c r="D46" s="52"/>
      <c r="E46" s="52"/>
      <c r="F46" s="53"/>
      <c r="G46" s="26">
        <f>G30</f>
        <v>328</v>
      </c>
      <c r="H46" s="9" t="s">
        <v>34</v>
      </c>
    </row>
    <row r="47" spans="2:8" ht="15.75" x14ac:dyDescent="0.3">
      <c r="B47" s="33" t="s">
        <v>41</v>
      </c>
      <c r="C47" s="51" t="s">
        <v>35</v>
      </c>
      <c r="D47" s="52"/>
      <c r="E47" s="52"/>
      <c r="F47" s="53"/>
      <c r="G47" s="26">
        <f>G35</f>
        <v>0</v>
      </c>
      <c r="H47" s="9" t="s">
        <v>36</v>
      </c>
    </row>
    <row r="48" spans="2:8" ht="15.75" x14ac:dyDescent="0.3">
      <c r="B48" s="32"/>
      <c r="C48" s="60" t="s">
        <v>47</v>
      </c>
      <c r="D48" s="61"/>
      <c r="E48" s="61"/>
      <c r="F48" s="62"/>
      <c r="G48" s="27">
        <f>SUM(G44,G46,G47)</f>
        <v>5080</v>
      </c>
      <c r="H48" s="12"/>
    </row>
    <row r="49" spans="2:8" x14ac:dyDescent="0.25">
      <c r="B49" s="13"/>
      <c r="C49" s="58" t="s">
        <v>46</v>
      </c>
      <c r="D49" s="58"/>
      <c r="E49" s="58"/>
      <c r="F49" s="58"/>
      <c r="G49" s="29">
        <f>SUM(G45,G46,G47)</f>
        <v>3511.84</v>
      </c>
      <c r="H49" s="14"/>
    </row>
    <row r="50" spans="2:8" ht="15.75" x14ac:dyDescent="0.3">
      <c r="B50" s="8"/>
      <c r="C50" s="51" t="s">
        <v>48</v>
      </c>
      <c r="D50" s="52"/>
      <c r="E50" s="52"/>
      <c r="F50" s="53"/>
      <c r="G50" s="26">
        <f>PRODUCT(G44,0.33)</f>
        <v>1568.16</v>
      </c>
      <c r="H50" s="15"/>
    </row>
    <row r="51" spans="2:8" ht="15.75" x14ac:dyDescent="0.3">
      <c r="B51" s="31"/>
      <c r="C51" s="51" t="s">
        <v>49</v>
      </c>
      <c r="D51" s="56"/>
      <c r="E51" s="56"/>
      <c r="F51" s="57"/>
      <c r="G51" s="26"/>
      <c r="H51" s="15"/>
    </row>
  </sheetData>
  <mergeCells count="17">
    <mergeCell ref="F5:H5"/>
    <mergeCell ref="C49:F49"/>
    <mergeCell ref="B43:H43"/>
    <mergeCell ref="C48:F48"/>
    <mergeCell ref="C46:F46"/>
    <mergeCell ref="C6:D6"/>
    <mergeCell ref="C50:F50"/>
    <mergeCell ref="C44:F44"/>
    <mergeCell ref="C47:F47"/>
    <mergeCell ref="C45:F45"/>
    <mergeCell ref="C51:F51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Annie White</cp:lastModifiedBy>
  <cp:lastPrinted>2013-09-04T22:05:12Z</cp:lastPrinted>
  <dcterms:created xsi:type="dcterms:W3CDTF">2013-01-23T23:52:36Z</dcterms:created>
  <dcterms:modified xsi:type="dcterms:W3CDTF">2018-02-17T00:32:08Z</dcterms:modified>
</cp:coreProperties>
</file>