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 White\Desktop\"/>
    </mc:Choice>
  </mc:AlternateContent>
  <bookViews>
    <workbookView xWindow="7830" yWindow="0" windowWidth="10050" windowHeight="463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5" i="2"/>
  <c r="G47" i="2" s="1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3" i="2"/>
  <c r="G16" i="2"/>
  <c r="G15" i="2"/>
  <c r="G13" i="2"/>
  <c r="G12" i="2"/>
  <c r="G11" i="2"/>
  <c r="G9" i="2"/>
  <c r="G7" i="2"/>
  <c r="E42" i="2"/>
  <c r="E30" i="2"/>
  <c r="E18" i="2"/>
  <c r="G18" i="2" l="1"/>
  <c r="G44" i="2" s="1"/>
  <c r="G42" i="2"/>
  <c r="G30" i="2"/>
  <c r="G46" i="2" s="1"/>
  <c r="G50" i="2" l="1"/>
  <c r="G48" i="2"/>
  <c r="G45" i="2"/>
  <c r="G49" i="2" s="1"/>
</calcChain>
</file>

<file path=xl/sharedStrings.xml><?xml version="1.0" encoding="utf-8"?>
<sst xmlns="http://schemas.openxmlformats.org/spreadsheetml/2006/main" count="89" uniqueCount="59">
  <si>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</si>
  <si>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</si>
  <si>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</si>
  <si>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</si>
  <si>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</si>
  <si>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</si>
  <si>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</si>
  <si>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</si>
  <si>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</si>
  <si>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</si>
  <si>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</si>
  <si>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</si>
  <si>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</si>
  <si>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</si>
  <si>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</si>
  <si>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</si>
  <si>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</si>
  <si>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</si>
  <si>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</si>
  <si>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</si>
  <si>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</si>
  <si>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</si>
  <si>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</si>
  <si>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</si>
  <si>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</si>
  <si>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</si>
  <si>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</si>
  <si>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</si>
  <si>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</si>
  <si>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</si>
  <si>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</si>
  <si>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</si>
  <si>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</si>
  <si>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</si>
  <si>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</si>
  <si>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</si>
  <si>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</si>
  <si>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</si>
  <si>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</si>
  <si>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</si>
  <si>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</si>
  <si>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</si>
  <si>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</si>
  <si>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</si>
  <si>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</si>
  <si>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</si>
  <si>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</si>
  <si>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</si>
  <si>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</si>
  <si>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</si>
  <si>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Cost for Lodging: $10 per student for two nights (Fri &amp; Sat night)</t>
  </si>
  <si>
    <t>Cost for Lodging: $10 per faculty for two nights (Fri &amp; Sat night)</t>
  </si>
  <si>
    <t>Number of Students Participating: 33</t>
  </si>
  <si>
    <t>Number of Faculty: 3</t>
  </si>
  <si>
    <t>IRA Proposal Sponsor Name: Annie White, Marianne McGrath and Bonie Lavin</t>
  </si>
  <si>
    <t>Boat trips to the Channel Islands via Island Packers; 2018 Island Packers rates for CI =  $104 per person for Santa Rosa Island.</t>
  </si>
  <si>
    <t>Cost for Food:   $30.00 per students (Fri-Sun). Note: Students will be responsible for their own Friday breakfast and lunch meals.</t>
  </si>
  <si>
    <t>Cost for Food:   $30.00 per Faculty (Fri-Sun). Note: Faculty will be responsible for their own Friday breakfast and lunch meals.</t>
  </si>
  <si>
    <t>Activity Title:Interdisciplinary Collaboration between ECS, Ceramic and Sculpture ART &amp; Performing ART: Narrative Stories at Santa Rosa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</si>
</sst>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0" fillId="0" borderId="0" xfId="0" applyAlignment="1"/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Normal="100" workbookViewId="0">
      <selection activeCell="J3" sqref="J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  <col min="9" max="9" width="11.57031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36" t="s">
        <v>58</v>
      </c>
    </row>
    <row r="2" spans="2:12" ht="18.75" customHeight="1" x14ac:dyDescent="0.25">
      <c r="B2" s="50">
        <v>2018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2"/>
      <c r="D3" s="43"/>
      <c r="E3" s="17"/>
      <c r="F3" s="47" t="s">
        <v>54</v>
      </c>
      <c r="G3" s="48"/>
      <c r="H3" s="49"/>
    </row>
    <row r="4" spans="2:12" ht="15" customHeight="1" x14ac:dyDescent="0.25">
      <c r="B4" s="44"/>
      <c r="C4" s="44"/>
      <c r="D4" s="45"/>
      <c r="E4" s="1" t="s">
        <v>1</v>
      </c>
      <c r="F4" s="47" t="s">
        <v>52</v>
      </c>
      <c r="G4" s="48"/>
      <c r="H4" s="49"/>
      <c r="L4" s="16"/>
    </row>
    <row r="5" spans="2:12" x14ac:dyDescent="0.25">
      <c r="E5" s="1" t="s">
        <v>1</v>
      </c>
      <c r="F5" s="47" t="s">
        <v>53</v>
      </c>
      <c r="G5" s="52"/>
      <c r="H5" s="53"/>
    </row>
    <row r="6" spans="2:12" x14ac:dyDescent="0.25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"/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46.9" customHeight="1" x14ac:dyDescent="0.3">
      <c r="B10" s="3"/>
      <c r="C10" s="3"/>
      <c r="D10" s="3" t="s">
        <v>44</v>
      </c>
      <c r="E10" s="21">
        <v>104</v>
      </c>
      <c r="F10" s="3">
        <v>33</v>
      </c>
      <c r="G10" s="24">
        <f>PRODUCT(F10,E10)</f>
        <v>3432</v>
      </c>
      <c r="H10" s="40" t="s">
        <v>55</v>
      </c>
      <c r="I10" s="37"/>
    </row>
    <row r="11" spans="2:12" ht="15.75" x14ac:dyDescent="0.3">
      <c r="B11" s="3"/>
      <c r="C11" s="3"/>
      <c r="D11" s="3" t="s">
        <v>27</v>
      </c>
      <c r="E11" s="21">
        <v>10</v>
      </c>
      <c r="F11" s="3">
        <v>33</v>
      </c>
      <c r="G11" s="24">
        <f t="shared" si="0"/>
        <v>330</v>
      </c>
      <c r="H11" s="3" t="s">
        <v>50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27" x14ac:dyDescent="0.3">
      <c r="B14" s="3"/>
      <c r="C14" s="3" t="s">
        <v>1</v>
      </c>
      <c r="D14" s="3" t="s">
        <v>28</v>
      </c>
      <c r="E14" s="21">
        <v>30</v>
      </c>
      <c r="F14" s="3">
        <v>33</v>
      </c>
      <c r="G14" s="24">
        <f t="shared" si="0"/>
        <v>990</v>
      </c>
      <c r="H14" s="38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9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9" ht="15.75" x14ac:dyDescent="0.3">
      <c r="B18" s="4"/>
      <c r="C18" s="6"/>
      <c r="D18" s="11" t="s">
        <v>19</v>
      </c>
      <c r="E18" s="23">
        <f>SUM(E7:E17)</f>
        <v>144</v>
      </c>
      <c r="F18" s="5"/>
      <c r="G18" s="23">
        <f>SUM(G7:G17)</f>
        <v>4752</v>
      </c>
      <c r="H18" s="5"/>
    </row>
    <row r="19" spans="2:9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9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9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"/>
    </row>
    <row r="22" spans="2:9" ht="27" x14ac:dyDescent="0.3">
      <c r="B22" s="3"/>
      <c r="C22" s="3"/>
      <c r="D22" s="3" t="s">
        <v>44</v>
      </c>
      <c r="E22" s="21">
        <v>104</v>
      </c>
      <c r="F22" s="3">
        <v>3</v>
      </c>
      <c r="G22" s="24">
        <v>208</v>
      </c>
      <c r="H22" s="38" t="s">
        <v>55</v>
      </c>
    </row>
    <row r="23" spans="2:9" ht="15.75" x14ac:dyDescent="0.3">
      <c r="B23" s="3"/>
      <c r="C23" s="3"/>
      <c r="D23" s="3" t="s">
        <v>6</v>
      </c>
      <c r="E23" s="21"/>
      <c r="F23" s="3"/>
      <c r="G23" s="24">
        <f t="shared" ref="G23:G29" si="1">PRODUCT(F23,E23)</f>
        <v>0</v>
      </c>
      <c r="H23" s="3"/>
    </row>
    <row r="24" spans="2:9" ht="15.75" x14ac:dyDescent="0.3">
      <c r="B24" s="3"/>
      <c r="C24" s="3"/>
      <c r="D24" s="3" t="s">
        <v>27</v>
      </c>
      <c r="E24" s="21">
        <v>10</v>
      </c>
      <c r="F24" s="3">
        <v>3</v>
      </c>
      <c r="G24" s="24">
        <f t="shared" si="1"/>
        <v>30</v>
      </c>
      <c r="H24" s="3" t="s">
        <v>51</v>
      </c>
    </row>
    <row r="25" spans="2:9" ht="15.75" x14ac:dyDescent="0.3">
      <c r="B25" s="3"/>
      <c r="C25" s="3"/>
      <c r="D25" s="3" t="s">
        <v>7</v>
      </c>
      <c r="E25" s="21"/>
      <c r="F25" s="3"/>
      <c r="G25" s="24">
        <f t="shared" si="1"/>
        <v>0</v>
      </c>
      <c r="H25" s="3"/>
    </row>
    <row r="26" spans="2:9" ht="15.75" x14ac:dyDescent="0.3">
      <c r="B26" s="3"/>
      <c r="C26" s="3"/>
      <c r="D26" s="3" t="s">
        <v>8</v>
      </c>
      <c r="E26" s="21"/>
      <c r="F26" s="3"/>
      <c r="G26" s="24">
        <f t="shared" si="1"/>
        <v>0</v>
      </c>
      <c r="H26" s="3"/>
    </row>
    <row r="27" spans="2:9" ht="27" x14ac:dyDescent="0.3">
      <c r="B27" s="3"/>
      <c r="C27" s="3"/>
      <c r="D27" s="3" t="s">
        <v>28</v>
      </c>
      <c r="E27" s="21">
        <v>30</v>
      </c>
      <c r="F27" s="3">
        <v>3</v>
      </c>
      <c r="G27" s="24">
        <f t="shared" si="1"/>
        <v>90</v>
      </c>
      <c r="H27" s="38" t="s">
        <v>57</v>
      </c>
      <c r="I27" s="41"/>
    </row>
    <row r="28" spans="2:9" ht="15.75" x14ac:dyDescent="0.3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9" ht="15.75" x14ac:dyDescent="0.3">
      <c r="B29" s="3"/>
      <c r="C29" s="3" t="s">
        <v>12</v>
      </c>
      <c r="D29" s="3"/>
      <c r="E29" s="21"/>
      <c r="F29" s="3"/>
      <c r="G29" s="24">
        <f t="shared" si="1"/>
        <v>0</v>
      </c>
      <c r="H29" s="3"/>
    </row>
    <row r="30" spans="2:9" ht="15.75" x14ac:dyDescent="0.3">
      <c r="B30" s="3"/>
      <c r="C30" s="3"/>
      <c r="D30" s="1" t="s">
        <v>20</v>
      </c>
      <c r="E30" s="24">
        <f>SUM(E20:E29)</f>
        <v>144</v>
      </c>
      <c r="F30" s="19"/>
      <c r="G30" s="24">
        <f>SUM(G20:G29)</f>
        <v>328</v>
      </c>
      <c r="H30" s="10"/>
    </row>
    <row r="31" spans="2:9" x14ac:dyDescent="0.25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9" ht="15.75" x14ac:dyDescent="0.3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ref="G33:G34" si="2">PRODUCT(E33,F33)</f>
        <v>0</v>
      </c>
      <c r="H33" s="3"/>
    </row>
    <row r="34" spans="2:8" ht="15.75" x14ac:dyDescent="0.3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ht="15.75" x14ac:dyDescent="0.3">
      <c r="B35" s="3"/>
      <c r="C35" s="3"/>
      <c r="D35" s="1" t="s">
        <v>21</v>
      </c>
      <c r="E35" s="24">
        <f>SUM(E32:E34)</f>
        <v>0</v>
      </c>
      <c r="F35" s="19"/>
      <c r="G35" s="24">
        <f>SUM(E32:E34)</f>
        <v>0</v>
      </c>
      <c r="H35" s="3"/>
    </row>
    <row r="36" spans="2:8" x14ac:dyDescent="0.25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ht="15.75" x14ac:dyDescent="0.3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ht="15.75" x14ac:dyDescent="0.3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ht="15.75" x14ac:dyDescent="0.3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5">
      <c r="B43" s="59" t="s">
        <v>37</v>
      </c>
      <c r="C43" s="52"/>
      <c r="D43" s="52"/>
      <c r="E43" s="52"/>
      <c r="F43" s="52"/>
      <c r="G43" s="52"/>
      <c r="H43" s="53"/>
    </row>
    <row r="44" spans="2:8" ht="15.75" x14ac:dyDescent="0.3">
      <c r="B44" s="33" t="s">
        <v>38</v>
      </c>
      <c r="C44" s="51" t="s">
        <v>42</v>
      </c>
      <c r="D44" s="52"/>
      <c r="E44" s="52"/>
      <c r="F44" s="53"/>
      <c r="G44" s="26">
        <f>G18</f>
        <v>4752</v>
      </c>
      <c r="H44" s="9"/>
    </row>
    <row r="45" spans="2:8" ht="15.75" x14ac:dyDescent="0.3">
      <c r="B45" s="39" t="s">
        <v>39</v>
      </c>
      <c r="C45" s="51" t="s">
        <v>45</v>
      </c>
      <c r="D45" s="54"/>
      <c r="E45" s="54"/>
      <c r="F45" s="55"/>
      <c r="G45" s="28">
        <f>PRODUCT(G44,0.67)</f>
        <v>3183.84</v>
      </c>
      <c r="H45" s="15"/>
    </row>
    <row r="46" spans="2:8" ht="15.75" x14ac:dyDescent="0.3">
      <c r="B46" s="33" t="s">
        <v>40</v>
      </c>
      <c r="C46" s="51" t="s">
        <v>33</v>
      </c>
      <c r="D46" s="52"/>
      <c r="E46" s="52"/>
      <c r="F46" s="53"/>
      <c r="G46" s="26">
        <f>G30</f>
        <v>328</v>
      </c>
      <c r="H46" s="9" t="s">
        <v>34</v>
      </c>
    </row>
    <row r="47" spans="2:8" ht="15.75" x14ac:dyDescent="0.3">
      <c r="B47" s="33" t="s">
        <v>41</v>
      </c>
      <c r="C47" s="51" t="s">
        <v>35</v>
      </c>
      <c r="D47" s="52"/>
      <c r="E47" s="52"/>
      <c r="F47" s="53"/>
      <c r="G47" s="26">
        <f>G35</f>
        <v>0</v>
      </c>
      <c r="H47" s="9" t="s">
        <v>36</v>
      </c>
    </row>
    <row r="48" spans="2:8" ht="15.75" x14ac:dyDescent="0.3">
      <c r="B48" s="32"/>
      <c r="C48" s="60" t="s">
        <v>47</v>
      </c>
      <c r="D48" s="61"/>
      <c r="E48" s="61"/>
      <c r="F48" s="62"/>
      <c r="G48" s="27">
        <f>SUM(G44,G46,G47)</f>
        <v>5080</v>
      </c>
      <c r="H48" s="12"/>
    </row>
    <row r="49" spans="2:8" x14ac:dyDescent="0.25">
      <c r="B49" s="13"/>
      <c r="C49" s="58" t="s">
        <v>46</v>
      </c>
      <c r="D49" s="58"/>
      <c r="E49" s="58"/>
      <c r="F49" s="58"/>
      <c r="G49" s="29">
        <f>SUM(G45,G46,G47)</f>
        <v>3511.84</v>
      </c>
      <c r="H49" s="14"/>
    </row>
    <row r="50" spans="2:8" ht="15.75" x14ac:dyDescent="0.3">
      <c r="B50" s="8"/>
      <c r="C50" s="51" t="s">
        <v>48</v>
      </c>
      <c r="D50" s="52"/>
      <c r="E50" s="52"/>
      <c r="F50" s="53"/>
      <c r="G50" s="26">
        <f>PRODUCT(G44,0.33)</f>
        <v>1568.16</v>
      </c>
      <c r="H50" s="15"/>
    </row>
    <row r="51" spans="2:8" ht="15.75" x14ac:dyDescent="0.3">
      <c r="B51" s="31"/>
      <c r="C51" s="51" t="s">
        <v>49</v>
      </c>
      <c r="D51" s="56"/>
      <c r="E51" s="56"/>
      <c r="F51" s="57"/>
      <c r="G51" s="26"/>
      <c r="H51" s="15"/>
    </row>
  </sheetData>
  <mergeCells count="17">
    <mergeCell ref="F5:H5"/>
    <mergeCell ref="C49:F49"/>
    <mergeCell ref="B43:H43"/>
    <mergeCell ref="C48:F48"/>
    <mergeCell ref="C46:F46"/>
    <mergeCell ref="C6:D6"/>
    <mergeCell ref="C50:F50"/>
    <mergeCell ref="C44:F44"/>
    <mergeCell ref="C47:F47"/>
    <mergeCell ref="C45:F45"/>
    <mergeCell ref="C51:F51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Annie White</cp:lastModifiedBy>
  <cp:lastPrinted>2013-09-04T22:05:12Z</cp:lastPrinted>
  <dcterms:created xsi:type="dcterms:W3CDTF">2013-01-23T23:52:36Z</dcterms:created>
  <dcterms:modified xsi:type="dcterms:W3CDTF">2018-02-17T00:32:08Z</dcterms:modified>
</cp:coreProperties>
</file>