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.bourely\Desktop\"/>
    </mc:Choice>
  </mc:AlternateContent>
  <bookViews>
    <workbookView xWindow="0" yWindow="0" windowWidth="28800" windowHeight="12435"/>
  </bookViews>
  <sheets>
    <sheet name="IRA Activities Requiring Travel" sheetId="2" r:id="rId1"/>
    <sheet name="Sheet2" sheetId="3" r:id="rId2"/>
  </sheets>
  <calcPr calcId="152511"/>
</workbook>
</file>

<file path=xl/calcChain.xml><?xml version="1.0" encoding="utf-8"?>
<calcChain xmlns="http://schemas.openxmlformats.org/spreadsheetml/2006/main">
  <c r="E18" i="2" l="1"/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<sst xmlns="http://schemas.openxmlformats.org/spreadsheetml/2006/main" count="88" uniqueCount="60">
  <si>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</si>
  <si>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</si>
  <si>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</si>
  <si>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</si>
  <si>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</si>
  <si>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</si>
  <si>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</si>
  <si>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</si>
  <si>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</si>
  <si>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</si>
  <si>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</si>
  <si>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</si>
  <si>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</si>
  <si>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</si>
  <si>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</si>
  <si>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</si>
  <si>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</si>
  <si>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</si>
  <si>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</si>
  <si>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</si>
  <si>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</si>
  <si>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</si>
  <si>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</si>
  <si>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</si>
  <si>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</si>
  <si>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</si>
  <si>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</si>
  <si>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</si>
  <si>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</si>
  <si>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</si>
  <si>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</si>
  <si>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</si>
  <si>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</si>
  <si>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</si>
  <si>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</si>
  <si>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</si>
  <si>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</si>
  <si>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</si>
  <si>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</si>
  <si>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</si>
  <si>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</si>
  <si>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</si>
  <si>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</si>
  <si>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</si>
  <si>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</si>
  <si>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</si>
  <si>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</si>
  <si>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</si>
  <si>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</si>
  <si>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</si>
  <si>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</si>
  <si>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if traveling to SRI, please note a $20 per person / per day meal funding cap</t>
  </si>
  <si>
    <t>AY 2017 - 2018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</si>
  <si>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</si>
  <si>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</si>
  <si>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</si>
  <si>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</si>
  <si>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 xml:space="preserve">IRA Proposal Sponsor Name: </t>
  </si>
  <si>
    <t>Number of Students Participating: 22</t>
  </si>
  <si>
    <t>Number of Faculty: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</si>
</sst>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zoomScaleNormal="100" workbookViewId="0">
      <selection activeCell="G33" sqref="G33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26</v>
      </c>
    </row>
    <row r="2" spans="2:12" ht="18.75" customHeight="1" x14ac:dyDescent="0.25">
      <c r="B2" s="49" t="s">
        <v>52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57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58</v>
      </c>
      <c r="G4" s="47"/>
      <c r="H4" s="48"/>
      <c r="L4" s="16"/>
    </row>
    <row r="5" spans="2:12" x14ac:dyDescent="0.25">
      <c r="E5" s="1" t="s">
        <v>1</v>
      </c>
      <c r="F5" s="46" t="s">
        <v>59</v>
      </c>
      <c r="G5" s="51"/>
      <c r="H5" s="52"/>
    </row>
    <row r="6" spans="2:12" x14ac:dyDescent="0.25">
      <c r="B6" s="2" t="s">
        <v>30</v>
      </c>
      <c r="C6" s="58" t="s">
        <v>27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44</v>
      </c>
      <c r="E8" s="21"/>
      <c r="F8" s="3"/>
      <c r="G8" s="24">
        <f>SUM(E8*F8)</f>
        <v>0</v>
      </c>
      <c r="H8" s="39" t="s">
        <v>54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45</v>
      </c>
      <c r="E10" s="21">
        <v>104</v>
      </c>
      <c r="F10" s="3">
        <v>25</v>
      </c>
      <c r="G10" s="24">
        <f>PRODUCT(F10,E10)</f>
        <v>2600</v>
      </c>
      <c r="H10" s="40" t="s">
        <v>56</v>
      </c>
      <c r="I10" s="37"/>
    </row>
    <row r="11" spans="2:12" ht="15.75" x14ac:dyDescent="0.3">
      <c r="B11" s="3"/>
      <c r="C11" s="3"/>
      <c r="D11" s="3" t="s">
        <v>28</v>
      </c>
      <c r="E11" s="21"/>
      <c r="F11" s="3"/>
      <c r="G11" s="24">
        <f t="shared" si="0"/>
        <v>0</v>
      </c>
      <c r="H11" s="3"/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29</v>
      </c>
      <c r="E14" s="21">
        <v>40</v>
      </c>
      <c r="F14" s="3">
        <v>25</v>
      </c>
      <c r="G14" s="24">
        <f t="shared" si="0"/>
        <v>1000</v>
      </c>
      <c r="H14" s="39" t="s">
        <v>51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144</v>
      </c>
      <c r="F18" s="5"/>
      <c r="G18" s="23">
        <f>SUM(G7:G17)</f>
        <v>3600</v>
      </c>
      <c r="H18" s="5"/>
    </row>
    <row r="19" spans="2:8" x14ac:dyDescent="0.25">
      <c r="B19" s="2" t="s">
        <v>31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44</v>
      </c>
      <c r="E21" s="21"/>
      <c r="F21" s="3"/>
      <c r="G21" s="24">
        <f>SUM(E21*F21)</f>
        <v>0</v>
      </c>
      <c r="H21" s="39" t="s">
        <v>54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28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29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0</v>
      </c>
      <c r="F29" s="19"/>
      <c r="G29" s="24">
        <f>SUM(G20:G28)</f>
        <v>0</v>
      </c>
      <c r="H29" s="10"/>
    </row>
    <row r="30" spans="2:8" x14ac:dyDescent="0.25">
      <c r="B30" s="2" t="s">
        <v>32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>
        <v>30</v>
      </c>
      <c r="F31" s="3">
        <v>25</v>
      </c>
      <c r="G31" s="24">
        <f>PRODUCT(E31,F31)</f>
        <v>750</v>
      </c>
      <c r="H31" s="3"/>
    </row>
    <row r="32" spans="2:8" ht="24" customHeight="1" x14ac:dyDescent="0.3">
      <c r="B32" s="3"/>
      <c r="C32" s="3"/>
      <c r="D32" s="3" t="s">
        <v>53</v>
      </c>
      <c r="E32" s="21"/>
      <c r="F32" s="3"/>
      <c r="G32" s="24">
        <f t="shared" ref="G32:G33" si="2">PRODUCT(E32,F32)</f>
        <v>0</v>
      </c>
      <c r="H32" s="40" t="s">
        <v>55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30</v>
      </c>
      <c r="F34" s="19"/>
      <c r="G34" s="24">
        <f>SUM(E31:E33)</f>
        <v>30</v>
      </c>
      <c r="H34" s="3"/>
    </row>
    <row r="35" spans="2:8" x14ac:dyDescent="0.25">
      <c r="B35" s="2" t="s">
        <v>33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38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39</v>
      </c>
      <c r="C43" s="50" t="s">
        <v>43</v>
      </c>
      <c r="D43" s="51"/>
      <c r="E43" s="51"/>
      <c r="F43" s="52"/>
      <c r="G43" s="26">
        <f>G18</f>
        <v>3600</v>
      </c>
      <c r="H43" s="9"/>
    </row>
    <row r="44" spans="2:8" ht="15.75" x14ac:dyDescent="0.3">
      <c r="B44" s="38" t="s">
        <v>40</v>
      </c>
      <c r="C44" s="50" t="s">
        <v>46</v>
      </c>
      <c r="D44" s="53"/>
      <c r="E44" s="53"/>
      <c r="F44" s="54"/>
      <c r="G44" s="28">
        <f>PRODUCT(G43,0.67)</f>
        <v>2412</v>
      </c>
      <c r="H44" s="15"/>
    </row>
    <row r="45" spans="2:8" ht="15.75" x14ac:dyDescent="0.3">
      <c r="B45" s="33" t="s">
        <v>41</v>
      </c>
      <c r="C45" s="50" t="s">
        <v>34</v>
      </c>
      <c r="D45" s="51"/>
      <c r="E45" s="51"/>
      <c r="F45" s="52"/>
      <c r="G45" s="26">
        <f>G29</f>
        <v>0</v>
      </c>
      <c r="H45" s="9" t="s">
        <v>35</v>
      </c>
    </row>
    <row r="46" spans="2:8" ht="15.75" x14ac:dyDescent="0.3">
      <c r="B46" s="33" t="s">
        <v>42</v>
      </c>
      <c r="C46" s="50" t="s">
        <v>36</v>
      </c>
      <c r="D46" s="51"/>
      <c r="E46" s="51"/>
      <c r="F46" s="52"/>
      <c r="G46" s="26">
        <f>G34</f>
        <v>30</v>
      </c>
      <c r="H46" s="9" t="s">
        <v>37</v>
      </c>
    </row>
    <row r="47" spans="2:8" ht="15.75" x14ac:dyDescent="0.3">
      <c r="B47" s="32"/>
      <c r="C47" s="59" t="s">
        <v>48</v>
      </c>
      <c r="D47" s="60"/>
      <c r="E47" s="60"/>
      <c r="F47" s="61"/>
      <c r="G47" s="27">
        <f>SUM(G43,G45,G46)</f>
        <v>3630</v>
      </c>
      <c r="H47" s="12"/>
    </row>
    <row r="48" spans="2:8" x14ac:dyDescent="0.25">
      <c r="B48" s="13"/>
      <c r="C48" s="57" t="s">
        <v>47</v>
      </c>
      <c r="D48" s="57"/>
      <c r="E48" s="57"/>
      <c r="F48" s="57"/>
      <c r="G48" s="29">
        <f>SUM(G44,G45,G46)</f>
        <v>2442</v>
      </c>
      <c r="H48" s="14"/>
    </row>
    <row r="49" spans="2:8" ht="15.75" x14ac:dyDescent="0.3">
      <c r="B49" s="8"/>
      <c r="C49" s="50" t="s">
        <v>49</v>
      </c>
      <c r="D49" s="51"/>
      <c r="E49" s="51"/>
      <c r="F49" s="52"/>
      <c r="G49" s="26">
        <f>PRODUCT(G43,0.33)</f>
        <v>1188</v>
      </c>
      <c r="H49" s="15"/>
    </row>
    <row r="50" spans="2:8" ht="15.75" x14ac:dyDescent="0.3">
      <c r="B50" s="31"/>
      <c r="C50" s="50" t="s">
        <v>50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2018-02-26T22:38:37Z</dcterms:modified>
</cp:coreProperties>
</file>