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IRA Activities Requiring Travel" sheetId="2" r:id="rId1"/>
    <sheet name="Sheet2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8" i="2"/>
  <c r="G21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41" i="2" s="1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7" i="2"/>
  <c r="E41" i="2"/>
  <c r="E29" i="2"/>
  <c r="E18" i="2"/>
  <c r="G18" i="2"/>
  <c r="G43" i="2" s="1"/>
  <c r="G29" i="2"/>
  <c r="G45" i="2" s="1"/>
  <c r="G44" i="2" l="1"/>
  <c r="G48" i="2" s="1"/>
  <c r="G47" i="2"/>
  <c r="G49" i="2"/>
</calcChain>
</file>

<file path=xl/sharedStrings.xml><?xml version="1.0" encoding="utf-8"?>
<sst xmlns="http://schemas.openxmlformats.org/spreadsheetml/2006/main" count="89" uniqueCount="61">
  <si>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</si>
  <si>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</si>
  <si>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</si>
  <si>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</si>
  <si>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</si>
  <si>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</si>
  <si>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</si>
  <si>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</si>
  <si>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</si>
  <si>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</si>
  <si>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</si>
  <si>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</si>
  <si>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</si>
  <si>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</si>
  <si>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</si>
  <si>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</si>
  <si>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</si>
  <si>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</si>
  <si>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</si>
  <si>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</si>
  <si>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</si>
  <si>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</si>
  <si>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</si>
  <si>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</si>
  <si>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</si>
  <si>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</si>
  <si>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</si>
  <si>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</si>
  <si>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</si>
  <si>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</si>
  <si>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</si>
  <si>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</si>
  <si>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</si>
  <si>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</si>
  <si>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</si>
  <si>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</si>
  <si>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</si>
  <si>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</si>
  <si>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</si>
  <si>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</si>
  <si>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</si>
  <si>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</si>
  <si>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</si>
  <si>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</si>
  <si>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</si>
  <si>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</si>
  <si>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</si>
  <si>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</si>
  <si>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</si>
  <si>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</si>
  <si>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</si>
  <si>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</si>
  <si>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</si>
  <si>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</si>
  <si>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 xml:space="preserve">Boat transportation to Santa Rosa Island: Island Packers </t>
    <phoneticPr fontId="0" type="noConversion"/>
  </si>
  <si>
    <t>3 day trip to SRIRS fro 25 studetns</t>
  </si>
  <si>
    <t>25 students @ $20/day for 3 days</t>
  </si>
  <si>
    <t>Activity Title: Changes in Community Perceptions, Understandings, and Expectations of the Santa Rosa Island Research Station</t>
  </si>
  <si>
    <t>IRA Proposal Sponsor Name: JAIME MATERA</t>
  </si>
  <si>
    <t>Number of Students Participating: 25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</si>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</sst>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zoomScalePageLayoutView="130" workbookViewId="0">
      <selection activeCell="H21" sqref="H2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47.8554687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57</v>
      </c>
    </row>
    <row r="2" spans="2:12" ht="18.75" customHeight="1" x14ac:dyDescent="0.25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58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59</v>
      </c>
      <c r="G4" s="60"/>
      <c r="H4" s="61"/>
      <c r="L4" s="16"/>
    </row>
    <row r="5" spans="2:12" x14ac:dyDescent="0.25">
      <c r="E5" s="1" t="s">
        <v>1</v>
      </c>
      <c r="F5" s="41" t="s">
        <v>60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G9" s="24"/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25</v>
      </c>
      <c r="G10" s="24">
        <f>PRODUCT(E10,F10)</f>
        <v>2600</v>
      </c>
      <c r="H10" s="3" t="s">
        <v>54</v>
      </c>
      <c r="I10" s="37"/>
    </row>
    <row r="11" spans="2:12" ht="15.75" x14ac:dyDescent="0.3">
      <c r="B11" s="3"/>
      <c r="C11" s="3"/>
      <c r="D11" s="3" t="s">
        <v>27</v>
      </c>
      <c r="E11" s="21">
        <v>15</v>
      </c>
      <c r="F11" s="3">
        <v>25</v>
      </c>
      <c r="G11" s="24">
        <f t="shared" ref="G11:G17" si="0">PRODUCT(F11,E11)</f>
        <v>375</v>
      </c>
      <c r="H11" s="40" t="s">
        <v>55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60</v>
      </c>
      <c r="F14" s="3">
        <v>25</v>
      </c>
      <c r="G14" s="24">
        <f t="shared" si="0"/>
        <v>1500</v>
      </c>
      <c r="H14" s="3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179</v>
      </c>
      <c r="F18" s="5"/>
      <c r="G18" s="23">
        <f>SUM(G7:G17)</f>
        <v>4475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1</v>
      </c>
      <c r="G23" s="24">
        <f t="shared" si="1"/>
        <v>15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60</v>
      </c>
      <c r="F26" s="3">
        <v>1</v>
      </c>
      <c r="G26" s="24">
        <f t="shared" si="1"/>
        <v>60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179</v>
      </c>
      <c r="F29" s="19"/>
      <c r="G29" s="24">
        <f>SUM(G20:G28)</f>
        <v>179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4475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>
        <f>PRODUCT(G43,0.67)</f>
        <v>2998.25</v>
      </c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179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4654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3177.25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>
        <f>PRODUCT(G43,0.33)</f>
        <v>1476.75</v>
      </c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2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2018-11-30T01:03:26Z</cp:lastPrinted>
  <dcterms:created xsi:type="dcterms:W3CDTF">2013-01-23T23:52:36Z</dcterms:created>
  <dcterms:modified xsi:type="dcterms:W3CDTF">2018-11-30T01:03:29Z</dcterms:modified>
</cp:coreProperties>
</file>