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Spring 2019 Activities\"/>
    </mc:Choice>
  </mc:AlternateContent>
  <bookViews>
    <workbookView xWindow="0" yWindow="0" windowWidth="25200" windowHeight="11985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8" i="2" l="1"/>
  <c r="G21" i="2"/>
  <c r="G10" i="2" l="1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<sst xmlns="http://schemas.openxmlformats.org/spreadsheetml/2006/main" count="94" uniqueCount="65">
  <si>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</si>
  <si>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</si>
  <si>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</si>
  <si>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</si>
  <si>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</si>
  <si>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</si>
  <si>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</si>
  <si>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</si>
  <si>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</si>
  <si>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</si>
  <si>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</si>
  <si>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</si>
  <si>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</si>
  <si>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</si>
  <si>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</si>
  <si>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</si>
  <si>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</si>
  <si>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</si>
  <si>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</si>
  <si>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</si>
  <si>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</si>
  <si>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</si>
  <si>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</si>
  <si>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</si>
  <si>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</si>
  <si>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</si>
  <si>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</si>
  <si>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</si>
  <si>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</si>
  <si>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</si>
  <si>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</si>
  <si>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</si>
  <si>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</si>
  <si>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</si>
  <si>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</si>
  <si>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</si>
  <si>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</si>
  <si>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</si>
  <si>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</si>
  <si>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</si>
  <si>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</si>
  <si>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</si>
  <si>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</si>
  <si>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</si>
  <si>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</si>
  <si>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</si>
  <si>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</si>
  <si>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</si>
  <si>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</si>
  <si>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</si>
  <si>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</si>
  <si>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</si>
  <si>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</si>
  <si>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</si>
  <si>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</si>
  <si>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</si>
  <si>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>if traveling to SRI, please note a $5 per person/per day fee (commonly $15/person for 3-day trips)</t>
  </si>
  <si>
    <t>IRA Proposal Sponsor Name: Elizabeth Lavin-Hughes</t>
  </si>
  <si>
    <t>Number of Students Participating: 25 for each group of 2 (50 total)</t>
  </si>
  <si>
    <t>Number of Faculty: 1</t>
  </si>
  <si>
    <t>Parking</t>
  </si>
  <si>
    <t>Activity Title: Field Trip to VPAC performances: 1)  Ballet Folklorico and 2) Ballet Prelocaj</t>
  </si>
  <si>
    <t>Students will carpool; budget for mileage reimbursement</t>
  </si>
  <si>
    <t>Admission tickets are $20 each</t>
  </si>
  <si>
    <t>Parking is $8 per vehicle; est. 6 cars per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</si>
</sst>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workbookViewId="0">
      <selection activeCell="D29" sqref="D29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61</v>
      </c>
    </row>
    <row r="2" spans="2:12" ht="18.75" customHeight="1" x14ac:dyDescent="0.25">
      <c r="B2" s="49" t="s">
        <v>54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57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58</v>
      </c>
      <c r="G4" s="47"/>
      <c r="H4" s="48"/>
      <c r="L4" s="16"/>
    </row>
    <row r="5" spans="2:12" x14ac:dyDescent="0.25">
      <c r="E5" s="1" t="s">
        <v>1</v>
      </c>
      <c r="F5" s="46" t="s">
        <v>59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51</v>
      </c>
    </row>
    <row r="9" spans="2:12" ht="15.75" x14ac:dyDescent="0.3">
      <c r="B9" s="3"/>
      <c r="C9" s="3"/>
      <c r="D9" s="3" t="s">
        <v>6</v>
      </c>
      <c r="E9" s="21"/>
      <c r="F9" s="3"/>
      <c r="G9" s="24">
        <v>210</v>
      </c>
      <c r="H9" s="3" t="s">
        <v>62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53</v>
      </c>
      <c r="I10" s="37"/>
    </row>
    <row r="11" spans="2:12" ht="27" x14ac:dyDescent="0.3">
      <c r="B11" s="3"/>
      <c r="C11" s="3"/>
      <c r="D11" s="3" t="s">
        <v>27</v>
      </c>
      <c r="E11" s="21"/>
      <c r="F11" s="3"/>
      <c r="G11" s="24">
        <f t="shared" ref="G11:G16" si="0">PRODUCT(F11,E11)</f>
        <v>0</v>
      </c>
      <c r="H11" s="40" t="s">
        <v>56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55</v>
      </c>
    </row>
    <row r="15" spans="2:12" ht="15.75" x14ac:dyDescent="0.3">
      <c r="B15" s="3"/>
      <c r="C15" s="3" t="s">
        <v>1</v>
      </c>
      <c r="D15" s="3" t="s">
        <v>9</v>
      </c>
      <c r="E15" s="21">
        <v>20</v>
      </c>
      <c r="F15" s="3">
        <v>50</v>
      </c>
      <c r="G15" s="24">
        <f t="shared" si="0"/>
        <v>1000</v>
      </c>
      <c r="H15" s="3" t="s">
        <v>63</v>
      </c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 t="s">
        <v>60</v>
      </c>
      <c r="E17" s="22"/>
      <c r="F17" s="5"/>
      <c r="G17" s="24">
        <v>96</v>
      </c>
      <c r="H17" s="5" t="s">
        <v>64</v>
      </c>
    </row>
    <row r="18" spans="2:8" ht="15.75" x14ac:dyDescent="0.3">
      <c r="B18" s="4"/>
      <c r="C18" s="6"/>
      <c r="D18" s="11" t="s">
        <v>19</v>
      </c>
      <c r="E18" s="23">
        <f>SUM(E7:E17)</f>
        <v>30</v>
      </c>
      <c r="F18" s="5"/>
      <c r="G18" s="23">
        <f>SUM(G7:G17)</f>
        <v>1306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>
        <v>20</v>
      </c>
      <c r="F27" s="3">
        <v>2</v>
      </c>
      <c r="G27" s="24">
        <f t="shared" si="1"/>
        <v>40</v>
      </c>
      <c r="H27" s="3"/>
    </row>
    <row r="28" spans="2:8" ht="15.75" x14ac:dyDescent="0.3">
      <c r="B28" s="3"/>
      <c r="C28" s="3" t="s">
        <v>12</v>
      </c>
      <c r="D28" s="3" t="s">
        <v>60</v>
      </c>
      <c r="E28" s="21">
        <v>8</v>
      </c>
      <c r="F28" s="3">
        <v>2</v>
      </c>
      <c r="G28" s="24">
        <f t="shared" si="1"/>
        <v>16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38</v>
      </c>
      <c r="F29" s="19"/>
      <c r="G29" s="24">
        <f>SUM(G20:G28)</f>
        <v>56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f>G18</f>
        <v>1306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875.0200000000001</v>
      </c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56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f>SUM(G43,G45,G46)</f>
        <v>1362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>
        <f>SUM(G44,G45,G46)</f>
        <v>931.0200000000001</v>
      </c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>
        <f>PRODUCT(G43,0.33)</f>
        <v>430.98</v>
      </c>
      <c r="H49" s="15"/>
    </row>
    <row r="50" spans="2:8" ht="15.75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6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2019-02-06T21:51:49Z</cp:lastPrinted>
  <dcterms:created xsi:type="dcterms:W3CDTF">2013-01-23T23:52:36Z</dcterms:created>
  <dcterms:modified xsi:type="dcterms:W3CDTF">2019-02-06T21:51:55Z</dcterms:modified>
</cp:coreProperties>
</file>