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1400" windowHeight="11175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<sst xmlns="http://schemas.openxmlformats.org/spreadsheetml/2006/main" count="91" uniqueCount="65">
  <si>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</si>
  <si>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</si>
  <si>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</si>
  <si>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</si>
  <si>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</si>
  <si>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</si>
  <si>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</si>
  <si>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</si>
  <si>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</si>
  <si>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</si>
  <si>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</si>
  <si>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</si>
  <si>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</si>
  <si>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</si>
  <si>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</si>
  <si>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</si>
  <si>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</si>
  <si>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</si>
  <si>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</si>
  <si>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</si>
  <si>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</si>
  <si>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</si>
  <si>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</si>
  <si>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</si>
  <si>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</si>
  <si>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</si>
  <si>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</si>
  <si>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</si>
  <si>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</si>
  <si>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</si>
  <si>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</si>
  <si>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</si>
  <si>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</si>
  <si>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</si>
  <si>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</si>
  <si>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</si>
  <si>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</si>
  <si>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</si>
  <si>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</si>
  <si>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</si>
  <si>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</si>
  <si>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</si>
  <si>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</si>
  <si>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</si>
  <si>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</si>
  <si>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</si>
  <si>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</si>
  <si>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</si>
  <si>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</si>
  <si>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</si>
  <si>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</si>
  <si>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</si>
  <si>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</si>
  <si>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</si>
  <si>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</si>
  <si>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</si>
  <si>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</si>
  <si>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Activity Title: UNIV392: BIOTECHNOLOGY IN INDIA</t>
  </si>
  <si>
    <t>IRA Proposal Sponsor Name: NITIKA PARMAR</t>
  </si>
  <si>
    <t>Number of Students Participating: 15</t>
  </si>
  <si>
    <t>Number of Faculty: 1</t>
  </si>
  <si>
    <t>Incidentals + communication</t>
  </si>
  <si>
    <t xml:space="preserve">(Incidentals include- tipping and purchase of internet in hotels); Communication involves purchase of cell phone plan </t>
  </si>
  <si>
    <t>Course fee is being set up at $1800 per student (this buffer is necessary for changes in airfares as well as other transportation costs in 2020)</t>
  </si>
  <si>
    <t>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</si>
</sst>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5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19" zoomScaleNormal="100" workbookViewId="0">
      <selection activeCell="H50" sqref="H50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26.42578125" customWidth="1"/>
    <col min="5" max="5" width="7.28515625" bestFit="1" customWidth="1"/>
    <col min="6" max="6" width="9.85546875" customWidth="1"/>
    <col min="7" max="7" width="9.140625" customWidth="1"/>
    <col min="8" max="8" width="84.8554687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57</v>
      </c>
    </row>
    <row r="2" spans="2:12" ht="18.75" customHeight="1" x14ac:dyDescent="0.25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58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59</v>
      </c>
      <c r="G4" s="47"/>
      <c r="H4" s="48"/>
      <c r="L4" s="16"/>
    </row>
    <row r="5" spans="2:12" x14ac:dyDescent="0.25">
      <c r="E5" s="1" t="s">
        <v>1</v>
      </c>
      <c r="F5" s="46" t="s">
        <v>60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1633</v>
      </c>
      <c r="F7" s="3">
        <v>15</v>
      </c>
      <c r="G7" s="24">
        <f>PRODUCT(F7,E7)</f>
        <v>24495</v>
      </c>
      <c r="H7" s="3"/>
    </row>
    <row r="8" spans="2:12" ht="15.75" x14ac:dyDescent="0.3">
      <c r="B8" s="3"/>
      <c r="C8" s="3"/>
      <c r="D8" s="3" t="s">
        <v>43</v>
      </c>
      <c r="E8" s="21">
        <v>12</v>
      </c>
      <c r="F8" s="3">
        <v>15</v>
      </c>
      <c r="G8" s="24">
        <f>SUM(E8*F8)</f>
        <v>180</v>
      </c>
      <c r="H8" s="39" t="s">
        <v>51</v>
      </c>
    </row>
    <row r="9" spans="2:12" ht="15.75" x14ac:dyDescent="0.3">
      <c r="B9" s="3"/>
      <c r="C9" s="3"/>
      <c r="D9" s="3" t="s">
        <v>6</v>
      </c>
      <c r="E9" s="21">
        <v>750</v>
      </c>
      <c r="F9" s="3">
        <v>15</v>
      </c>
      <c r="G9" s="24">
        <f t="shared" ref="G9:G17" si="0">PRODUCT(F9,E9)</f>
        <v>11250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15.75" x14ac:dyDescent="0.3">
      <c r="B11" s="3"/>
      <c r="C11" s="3"/>
      <c r="D11" s="3" t="s">
        <v>27</v>
      </c>
      <c r="E11" s="21">
        <v>950</v>
      </c>
      <c r="F11" s="3">
        <v>15</v>
      </c>
      <c r="G11" s="24">
        <f t="shared" si="0"/>
        <v>14250</v>
      </c>
      <c r="H11" s="40" t="s">
        <v>56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55</v>
      </c>
    </row>
    <row r="15" spans="2:12" ht="15.75" x14ac:dyDescent="0.3">
      <c r="B15" s="3"/>
      <c r="C15" s="3" t="s">
        <v>1</v>
      </c>
      <c r="D15" s="3" t="s">
        <v>9</v>
      </c>
      <c r="E15" s="21">
        <v>200</v>
      </c>
      <c r="F15" s="3">
        <v>15</v>
      </c>
      <c r="G15" s="24">
        <f t="shared" si="0"/>
        <v>3000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3545</v>
      </c>
      <c r="F18" s="5"/>
      <c r="G18" s="23">
        <f>SUM(G7:G17)</f>
        <v>53175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1633</v>
      </c>
      <c r="F20" s="3">
        <v>1</v>
      </c>
      <c r="G20" s="24">
        <f>PRODUCT(E20,F20)</f>
        <v>1633</v>
      </c>
      <c r="H20" s="3"/>
    </row>
    <row r="21" spans="2:8" ht="15.75" x14ac:dyDescent="0.3">
      <c r="B21" s="3"/>
      <c r="C21" s="3"/>
      <c r="D21" s="3" t="s">
        <v>43</v>
      </c>
      <c r="E21" s="21">
        <v>12</v>
      </c>
      <c r="F21" s="3">
        <v>1</v>
      </c>
      <c r="G21" s="24">
        <f>SUM(E21*F21)</f>
        <v>12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750</v>
      </c>
      <c r="F22" s="3">
        <v>1</v>
      </c>
      <c r="G22" s="24">
        <f t="shared" ref="G22:G28" si="1">PRODUCT(F22,E22)</f>
        <v>750</v>
      </c>
      <c r="H22" s="3"/>
    </row>
    <row r="23" spans="2:8" ht="15.75" x14ac:dyDescent="0.3">
      <c r="B23" s="3"/>
      <c r="C23" s="3"/>
      <c r="D23" s="3" t="s">
        <v>27</v>
      </c>
      <c r="E23" s="21">
        <v>950</v>
      </c>
      <c r="F23" s="3">
        <v>1</v>
      </c>
      <c r="G23" s="24">
        <f t="shared" si="1"/>
        <v>950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64</v>
      </c>
      <c r="E26" s="21">
        <v>500</v>
      </c>
      <c r="F26" s="3">
        <v>1</v>
      </c>
      <c r="G26" s="24">
        <f t="shared" si="1"/>
        <v>500</v>
      </c>
      <c r="H26" s="3"/>
    </row>
    <row r="27" spans="2:8" ht="15.75" x14ac:dyDescent="0.3">
      <c r="B27" s="3"/>
      <c r="C27" s="3"/>
      <c r="D27" s="3" t="s">
        <v>9</v>
      </c>
      <c r="E27" s="21">
        <v>200</v>
      </c>
      <c r="F27" s="3">
        <v>1</v>
      </c>
      <c r="G27" s="24">
        <f t="shared" si="1"/>
        <v>200</v>
      </c>
      <c r="H27" s="3"/>
    </row>
    <row r="28" spans="2:8" ht="27" x14ac:dyDescent="0.3">
      <c r="B28" s="3"/>
      <c r="C28" s="3" t="s">
        <v>12</v>
      </c>
      <c r="D28" s="3" t="s">
        <v>61</v>
      </c>
      <c r="E28" s="21">
        <v>475</v>
      </c>
      <c r="F28" s="3">
        <v>1</v>
      </c>
      <c r="G28" s="24">
        <f t="shared" si="1"/>
        <v>475</v>
      </c>
      <c r="H28" s="63" t="s">
        <v>62</v>
      </c>
    </row>
    <row r="29" spans="2:8" ht="15.75" x14ac:dyDescent="0.3">
      <c r="B29" s="3"/>
      <c r="C29" s="3"/>
      <c r="D29" s="1" t="s">
        <v>20</v>
      </c>
      <c r="E29" s="24">
        <f>SUM(E20:E28)</f>
        <v>4520</v>
      </c>
      <c r="F29" s="19"/>
      <c r="G29" s="24">
        <f>SUM(G20:G28)</f>
        <v>4520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53175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35627.25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4520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57695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40147.25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17547.75</v>
      </c>
      <c r="H49" s="15"/>
    </row>
    <row r="50" spans="2:8" ht="26.25" x14ac:dyDescent="0.3">
      <c r="B50" s="31"/>
      <c r="C50" s="50" t="s">
        <v>49</v>
      </c>
      <c r="D50" s="55"/>
      <c r="E50" s="55"/>
      <c r="F50" s="56"/>
      <c r="G50" s="26">
        <v>27000</v>
      </c>
      <c r="H50" s="64" t="s">
        <v>63</v>
      </c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6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2019-03-20T20:27:36Z</cp:lastPrinted>
  <dcterms:created xsi:type="dcterms:W3CDTF">2013-01-23T23:52:36Z</dcterms:created>
  <dcterms:modified xsi:type="dcterms:W3CDTF">2019-03-20T20:27:43Z</dcterms:modified>
</cp:coreProperties>
</file>