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8255" windowHeight="11175"/>
  </bookViews>
  <sheets>
    <sheet name="IRA Activities Requiring Travel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2" i="2"/>
  <c r="G11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<sst xmlns="http://schemas.openxmlformats.org/spreadsheetml/2006/main" count="87" uniqueCount="59">
  <si>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</si>
  <si>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</si>
  <si>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</si>
  <si>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</si>
  <si>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</si>
  <si>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</si>
  <si>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</si>
  <si>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</si>
  <si>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</si>
  <si>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</si>
  <si>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</si>
  <si>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</si>
  <si>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</si>
  <si>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</si>
  <si>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</si>
  <si>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</si>
  <si>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</si>
  <si>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</si>
  <si>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</si>
  <si>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</si>
  <si>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</si>
  <si>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</si>
  <si>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</si>
  <si>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</si>
  <si>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</si>
  <si>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</si>
  <si>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</si>
  <si>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</si>
  <si>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</si>
  <si>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</si>
  <si>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</si>
  <si>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</si>
  <si>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</si>
  <si>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</si>
  <si>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</si>
  <si>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</si>
  <si>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</si>
  <si>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</si>
  <si>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</si>
  <si>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</si>
  <si>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</si>
  <si>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</si>
  <si>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</si>
  <si>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</si>
  <si>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</si>
  <si>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</si>
  <si>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</si>
  <si>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</si>
  <si>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</si>
  <si>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</si>
  <si>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</si>
  <si>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</si>
  <si>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</si>
  <si>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</si>
  <si>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</si>
  <si>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if traveling to SRI, please note a $20 per person/per day meal funding cap</t>
  </si>
  <si>
    <t>if traveling to SRI, please note a $5 per person/per day fee (commonly $15/person for 3-day trips)</t>
  </si>
  <si>
    <t>Steven Norris</t>
  </si>
  <si>
    <t>Bio 310 - Trip to Aquarium of the Pacific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</si>
</sst>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quotePrefix="1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workbookViewId="0">
      <selection activeCell="H1" sqref="H1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58</v>
      </c>
    </row>
    <row r="2" spans="2:12" ht="18.75" customHeight="1" x14ac:dyDescent="0.25">
      <c r="B2" s="50" t="s">
        <v>54</v>
      </c>
      <c r="C2" s="50"/>
      <c r="D2" s="50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57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9">
        <v>40</v>
      </c>
      <c r="G4" s="47"/>
      <c r="H4" s="48"/>
      <c r="L4" s="16"/>
    </row>
    <row r="5" spans="2:12" x14ac:dyDescent="0.25">
      <c r="E5" s="1" t="s">
        <v>1</v>
      </c>
      <c r="F5" s="49">
        <v>1</v>
      </c>
      <c r="G5" s="52"/>
      <c r="H5" s="53"/>
    </row>
    <row r="6" spans="2:12" x14ac:dyDescent="0.25">
      <c r="B6" s="2" t="s">
        <v>29</v>
      </c>
      <c r="C6" s="59" t="s">
        <v>26</v>
      </c>
      <c r="D6" s="63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51</v>
      </c>
    </row>
    <row r="9" spans="2:12" ht="15.75" x14ac:dyDescent="0.3">
      <c r="B9" s="3"/>
      <c r="C9" s="3"/>
      <c r="D9" s="3" t="s">
        <v>6</v>
      </c>
      <c r="E9" s="21"/>
      <c r="F9" s="3"/>
      <c r="G9" s="24">
        <v>42</v>
      </c>
      <c r="H9" s="3"/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53</v>
      </c>
      <c r="I10" s="37"/>
    </row>
    <row r="11" spans="2:12" ht="27" x14ac:dyDescent="0.3">
      <c r="B11" s="3"/>
      <c r="C11" s="3"/>
      <c r="D11" s="3" t="s">
        <v>27</v>
      </c>
      <c r="E11" s="21"/>
      <c r="F11" s="3"/>
      <c r="G11" s="24">
        <f t="shared" ref="G11:G17" si="0">PRODUCT(F11,E11)</f>
        <v>0</v>
      </c>
      <c r="H11" s="40" t="s">
        <v>56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v>21.95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55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10</v>
      </c>
      <c r="F18" s="5"/>
      <c r="G18" s="23">
        <f>SUM(G7:G17)</f>
        <v>63.95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51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10</v>
      </c>
      <c r="F29" s="19"/>
      <c r="G29" s="24">
        <f>SUM(G20:G28)</f>
        <v>0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 t="s">
        <v>52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9" t="s">
        <v>37</v>
      </c>
      <c r="C42" s="52"/>
      <c r="D42" s="52"/>
      <c r="E42" s="52"/>
      <c r="F42" s="52"/>
      <c r="G42" s="52"/>
      <c r="H42" s="53"/>
    </row>
    <row r="43" spans="2:8" ht="15.75" x14ac:dyDescent="0.3">
      <c r="B43" s="33" t="s">
        <v>38</v>
      </c>
      <c r="C43" s="51" t="s">
        <v>42</v>
      </c>
      <c r="D43" s="52"/>
      <c r="E43" s="52"/>
      <c r="F43" s="53"/>
      <c r="G43" s="26">
        <f>G18</f>
        <v>63.95</v>
      </c>
      <c r="H43" s="9"/>
    </row>
    <row r="44" spans="2:8" ht="15.75" x14ac:dyDescent="0.3">
      <c r="B44" s="38" t="s">
        <v>39</v>
      </c>
      <c r="C44" s="51" t="s">
        <v>45</v>
      </c>
      <c r="D44" s="54"/>
      <c r="E44" s="54"/>
      <c r="F44" s="55"/>
      <c r="G44" s="28">
        <f>PRODUCT(G43,0.67)</f>
        <v>42.846500000000006</v>
      </c>
      <c r="H44" s="15"/>
    </row>
    <row r="45" spans="2:8" ht="15.75" x14ac:dyDescent="0.3">
      <c r="B45" s="33" t="s">
        <v>40</v>
      </c>
      <c r="C45" s="51" t="s">
        <v>33</v>
      </c>
      <c r="D45" s="52"/>
      <c r="E45" s="52"/>
      <c r="F45" s="53"/>
      <c r="G45" s="26">
        <f>G29</f>
        <v>0</v>
      </c>
      <c r="H45" s="9" t="s">
        <v>34</v>
      </c>
    </row>
    <row r="46" spans="2:8" ht="15.75" x14ac:dyDescent="0.3">
      <c r="B46" s="33" t="s">
        <v>41</v>
      </c>
      <c r="C46" s="51" t="s">
        <v>35</v>
      </c>
      <c r="D46" s="52"/>
      <c r="E46" s="52"/>
      <c r="F46" s="53"/>
      <c r="G46" s="26">
        <f>G34</f>
        <v>0</v>
      </c>
      <c r="H46" s="9" t="s">
        <v>36</v>
      </c>
    </row>
    <row r="47" spans="2:8" ht="15.75" x14ac:dyDescent="0.3">
      <c r="B47" s="32"/>
      <c r="C47" s="60" t="s">
        <v>47</v>
      </c>
      <c r="D47" s="61"/>
      <c r="E47" s="61"/>
      <c r="F47" s="62"/>
      <c r="G47" s="27">
        <f>SUM(G43,G45,G46)</f>
        <v>63.95</v>
      </c>
      <c r="H47" s="12"/>
    </row>
    <row r="48" spans="2:8" x14ac:dyDescent="0.25">
      <c r="B48" s="13"/>
      <c r="C48" s="58" t="s">
        <v>46</v>
      </c>
      <c r="D48" s="58"/>
      <c r="E48" s="58"/>
      <c r="F48" s="58"/>
      <c r="G48" s="29">
        <f>SUM(G44,G45,G46)</f>
        <v>42.846500000000006</v>
      </c>
      <c r="H48" s="14"/>
    </row>
    <row r="49" spans="2:8" ht="15.75" x14ac:dyDescent="0.3">
      <c r="B49" s="8"/>
      <c r="C49" s="51" t="s">
        <v>48</v>
      </c>
      <c r="D49" s="52"/>
      <c r="E49" s="52"/>
      <c r="F49" s="53"/>
      <c r="G49" s="26">
        <f>PRODUCT(G43,0.33)</f>
        <v>21.1035</v>
      </c>
      <c r="H49" s="15"/>
    </row>
    <row r="50" spans="2:8" ht="15.75" x14ac:dyDescent="0.3">
      <c r="B50" s="31"/>
      <c r="C50" s="51" t="s">
        <v>49</v>
      </c>
      <c r="D50" s="56"/>
      <c r="E50" s="56"/>
      <c r="F50" s="57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6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2019-03-25T17:42:53Z</cp:lastPrinted>
  <dcterms:created xsi:type="dcterms:W3CDTF">2013-01-23T23:52:36Z</dcterms:created>
  <dcterms:modified xsi:type="dcterms:W3CDTF">2019-03-25T17:43:00Z</dcterms:modified>
</cp:coreProperties>
</file>