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G:\Academics\IRA\AY1819, AY1718\Applications\Fall 2019 Activities\"/>
    </mc:Choice>
  </mc:AlternateContent>
  <bookViews>
    <workbookView xWindow="0" yWindow="0" windowWidth="25200" windowHeight="11985" activeTab="1"/>
  </bookViews>
  <sheets>
    <sheet name="Instructions" sheetId="4" r:id="rId1"/>
    <sheet name="Activities requiring Travel" sheetId="2" r:id="rId2"/>
    <sheet name="Sheet3" sheetId="3" r:id="rId3"/>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G9" i="2" l="1"/>
  <c r="G7" i="2"/>
  <c r="G8" i="2"/>
  <c r="G10" i="2"/>
  <c r="G11" i="2"/>
  <c r="G12" i="2"/>
  <c r="G13" i="2"/>
  <c r="G14" i="2"/>
  <c r="G15" i="2"/>
  <c r="G39" i="2"/>
  <c r="G45" i="2"/>
  <c r="G22" i="2"/>
  <c r="G17" i="2"/>
  <c r="G18" i="2"/>
  <c r="G19" i="2"/>
  <c r="G20" i="2"/>
  <c r="G21" i="2"/>
  <c r="G23" i="2"/>
  <c r="G24" i="2"/>
  <c r="G25" i="2"/>
  <c r="G40" i="2"/>
  <c r="G30" i="2"/>
  <c r="G41" i="2"/>
  <c r="G47" i="2"/>
  <c r="G28" i="2"/>
  <c r="G29" i="2"/>
  <c r="G27" i="2"/>
  <c r="E30" i="2"/>
  <c r="G36" i="2"/>
  <c r="G35" i="2"/>
  <c r="G34" i="2"/>
  <c r="G33" i="2"/>
  <c r="G32" i="2"/>
  <c r="G37" i="2"/>
  <c r="G43" i="2"/>
  <c r="E37" i="2"/>
  <c r="E25" i="2"/>
  <c r="G48" i="2"/>
  <c r="G42" i="2"/>
  <c r="G46" i="2"/>
</calcChain>
</file>

<file path=xl/sharedStrings.xml><?xml version="1.0" encoding="utf-8"?>
<sst xmlns="http://schemas.openxmlformats.org/spreadsheetml/2006/main" count="90" uniqueCount="60">
  <si>
    <t>Airfare</t>
  </si>
  <si>
    <t xml:space="preserve"> </t>
  </si>
  <si>
    <t>Cost/ea</t>
  </si>
  <si>
    <t># Requested</t>
  </si>
  <si>
    <t>Total</t>
  </si>
  <si>
    <t>Comments/Additional Notes</t>
  </si>
  <si>
    <t xml:space="preserve">Ground Transportation </t>
  </si>
  <si>
    <t>Registration Fees</t>
  </si>
  <si>
    <t>Entrance Fees</t>
  </si>
  <si>
    <t>Cultural Activities</t>
  </si>
  <si>
    <t>Travel Insurance</t>
  </si>
  <si>
    <t>Vehicle/Van Rental</t>
  </si>
  <si>
    <t>Other:</t>
  </si>
  <si>
    <t>Faculty Traveling Expenses:</t>
  </si>
  <si>
    <t>**</t>
  </si>
  <si>
    <t>Operating Expense Budget</t>
  </si>
  <si>
    <t>Supplies</t>
  </si>
  <si>
    <t xml:space="preserve">Other: </t>
  </si>
  <si>
    <t>Out of Pocket Student Expenses</t>
  </si>
  <si>
    <t>Health Insurance</t>
  </si>
  <si>
    <t xml:space="preserve">Total Student Traveling Expenses </t>
  </si>
  <si>
    <t>STUDENT TRAVEL TOTALS</t>
  </si>
  <si>
    <t>FACULTY TRAVEL TOTALS</t>
  </si>
  <si>
    <t>OPERATING EXP. TOTALS</t>
  </si>
  <si>
    <t>STUDENT EXP. TOTALS</t>
  </si>
  <si>
    <t>Operating Expenses, if funded at 100%</t>
  </si>
  <si>
    <t>Tuition/Registration</t>
  </si>
  <si>
    <t xml:space="preserve">      Email the IRA Coordinator at:  lisa.ayre-smith@csuci.edu   </t>
  </si>
  <si>
    <t>Out of Pocket Meals</t>
  </si>
  <si>
    <t>IRA Travel Activity Budget</t>
  </si>
  <si>
    <t xml:space="preserve"> Not funded by the University</t>
  </si>
  <si>
    <t>1/3 of total cost payable by students through course fee</t>
  </si>
  <si>
    <t>Maximum IRA student funding @ 2/3rd of student total cost</t>
  </si>
  <si>
    <t>Faculty Travel Expenses, if funded at 100%</t>
  </si>
  <si>
    <t>TOTAL IRA FUNDING REQUESTED</t>
  </si>
  <si>
    <t>TOTAL IRA FUNDING REQUESTED FOR INT'L TRIPS</t>
  </si>
  <si>
    <t>UNIV 391/392 &amp; International Trips only</t>
  </si>
  <si>
    <t xml:space="preserve"> Please review and be familiar with IRA  guidelines as listed at http://www.csuci.edu/ira/guidelines.htm </t>
  </si>
  <si>
    <t>Student traveling expenses:</t>
  </si>
  <si>
    <t>Lodging</t>
  </si>
  <si>
    <t>Meals (included)</t>
  </si>
  <si>
    <t>I.</t>
  </si>
  <si>
    <t>II.</t>
  </si>
  <si>
    <t>III.</t>
  </si>
  <si>
    <t>IV.</t>
  </si>
  <si>
    <r>
      <t xml:space="preserve">V.  </t>
    </r>
    <r>
      <rPr>
        <b/>
        <sz val="8"/>
        <color rgb="FFFF0000"/>
        <rFont val="Century Gothic"/>
        <family val="2"/>
      </rPr>
      <t>UNIV 392 INTERNATIONAL TRIPS ONLY</t>
    </r>
    <r>
      <rPr>
        <b/>
        <sz val="8"/>
        <rFont val="Century Gothic"/>
        <family val="2"/>
      </rPr>
      <t xml:space="preserve">. Total costs of the trip. </t>
    </r>
    <r>
      <rPr>
        <b/>
        <sz val="8"/>
        <color rgb="FFC00000"/>
        <rFont val="Century Gothic"/>
        <family val="2"/>
      </rPr>
      <t>Please Note that Formulas Calculate Automatically</t>
    </r>
  </si>
  <si>
    <t xml:space="preserve">Hello, and welcome to the new budget page for the IRA application. You will notice that there are two sheets on this spreadsheet.                                                                             If your event or activity involves any travel (such as UNIV 391/392 Courses, Island Packers travel, Conference trips, etc) you should use the IRA Travel Budget form. If your activity does NOT involve a travel component, you may use the this "Regular IRA budget" form.                                                                         
</t>
  </si>
  <si>
    <t>This page should accompany the rest of the IRA application submitted to your program chair and AVP.  If you have questions, feel free to contact the IRA Coordinator at 805-437-3709   Thank you.</t>
  </si>
  <si>
    <t>vessel insurance + survey</t>
  </si>
  <si>
    <t>vessel running costs</t>
  </si>
  <si>
    <t>Annual survey of the vessel is required for insurance</t>
  </si>
  <si>
    <t>captains pay, fuel, harbor fees</t>
  </si>
  <si>
    <t>2 students plus luggage to and from maui airport; other students transported in rented van</t>
  </si>
  <si>
    <t>cultural show  + local dinner (ulalena)</t>
  </si>
  <si>
    <t>Number of Faculty: 1</t>
  </si>
  <si>
    <t>Number of Students Participating: 6</t>
  </si>
  <si>
    <t>Sponsor Name: C Steele, K Patsch, S Anderson</t>
  </si>
  <si>
    <t>10 Nights</t>
  </si>
  <si>
    <t xml:space="preserve">     Winter 2020</t>
  </si>
  <si>
    <t>Activity Title: ESRM 371 Coastal Monitoring with Remotely Piloted Systems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</si>
</sst>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7" x14ac:knownFonts="1">
    <font>
      <sz val="11"/>
      <color theme="1"/>
      <name val="Calibri"/>
      <family val="2"/>
      <scheme val="minor"/>
    </font>
    <font>
      <sz val="11"/>
      <color theme="1"/>
      <name val="Calibri"/>
      <family val="2"/>
      <scheme val="minor"/>
    </font>
    <font>
      <sz val="8"/>
      <name val="Century Gothic"/>
      <family val="2"/>
    </font>
    <font>
      <b/>
      <sz val="8"/>
      <name val="Century Gothic"/>
      <family val="2"/>
    </font>
    <font>
      <sz val="20"/>
      <color theme="1"/>
      <name val="Century Gothic"/>
      <family val="2"/>
    </font>
    <font>
      <u/>
      <sz val="11"/>
      <color theme="10"/>
      <name val="Calibri"/>
      <family val="2"/>
    </font>
    <font>
      <sz val="18"/>
      <color theme="1"/>
      <name val="Calibri"/>
      <family val="2"/>
      <scheme val="minor"/>
    </font>
    <font>
      <u/>
      <sz val="18"/>
      <color theme="10"/>
      <name val="Calibri"/>
      <family val="2"/>
    </font>
    <font>
      <b/>
      <sz val="14"/>
      <name val="Century Gothic"/>
      <family val="2"/>
    </font>
    <font>
      <sz val="14"/>
      <name val="Century Gothic"/>
      <family val="2"/>
    </font>
    <font>
      <b/>
      <sz val="8"/>
      <color theme="1"/>
      <name val="Century Gothic"/>
      <family val="2"/>
    </font>
    <font>
      <b/>
      <sz val="8"/>
      <color rgb="FFC00000"/>
      <name val="Century Gothic"/>
      <family val="2"/>
    </font>
    <font>
      <u/>
      <sz val="14"/>
      <color theme="10"/>
      <name val="Calibri"/>
      <family val="2"/>
    </font>
    <font>
      <sz val="10"/>
      <name val="Century Gothic"/>
      <family val="2"/>
    </font>
    <font>
      <b/>
      <sz val="10"/>
      <name val="Century Gothic"/>
      <family val="2"/>
    </font>
    <font>
      <b/>
      <sz val="8"/>
      <color rgb="FFFF0000"/>
      <name val="Century Gothic"/>
      <family val="2"/>
    </font>
    <font>
      <sz val="8"/>
      <name val="Calibri"/>
      <family val="2"/>
      <scheme val="minor"/>
    </font>
  </fonts>
  <fills count="7">
    <fill>
      <patternFill patternType="none"/>
    </fill>
    <fill>
      <patternFill patternType="gray125"/>
    </fill>
    <fill>
      <patternFill patternType="mediumGray"/>
    </fill>
    <fill>
      <patternFill patternType="solid">
        <fgColor theme="6" tint="0.59996337778862885"/>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17">
    <border>
      <left/>
      <right/>
      <top/>
      <bottom/>
      <diagonal/>
    </border>
    <border>
      <left style="medium">
        <color auto="1"/>
      </left>
      <right style="medium">
        <color auto="1"/>
      </right>
      <top style="medium">
        <color auto="1"/>
      </top>
      <bottom style="medium">
        <color auto="1"/>
      </bottom>
      <diagonal/>
    </border>
    <border>
      <left/>
      <right style="thin">
        <color auto="1"/>
      </right>
      <top/>
      <bottom/>
      <diagonal/>
    </border>
    <border>
      <left/>
      <right/>
      <top style="thin">
        <color auto="1"/>
      </top>
      <bottom style="thin">
        <color auto="1"/>
      </bottom>
      <diagonal/>
    </border>
    <border>
      <left/>
      <right/>
      <top/>
      <bottom style="medium">
        <color auto="1"/>
      </bottom>
      <diagonal/>
    </border>
    <border>
      <left/>
      <right/>
      <top/>
      <bottom style="thin">
        <color auto="1"/>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s>
  <cellStyleXfs count="3">
    <xf numFmtId="0" fontId="0" fillId="0" borderId="0"/>
    <xf numFmtId="0" fontId="1" fillId="3" borderId="1"/>
    <xf numFmtId="0" fontId="5" fillId="0" borderId="0" applyNumberFormat="0" applyFill="0" applyBorder="0" applyAlignment="0" applyProtection="0">
      <alignment vertical="top"/>
      <protection locked="0"/>
    </xf>
  </cellStyleXfs>
  <cellXfs count="84">
    <xf numFmtId="0" fontId="0" fillId="0" borderId="0" xfId="0"/>
    <xf numFmtId="0" fontId="3" fillId="0" borderId="7" xfId="0" applyFont="1" applyBorder="1" applyProtection="1">
      <protection locked="0"/>
    </xf>
    <xf numFmtId="0" fontId="3" fillId="4" borderId="7" xfId="0" applyFont="1" applyFill="1" applyBorder="1" applyProtection="1">
      <protection locked="0"/>
    </xf>
    <xf numFmtId="0" fontId="2" fillId="0" borderId="7" xfId="0" applyFont="1" applyBorder="1" applyProtection="1">
      <protection locked="0"/>
    </xf>
    <xf numFmtId="0" fontId="2" fillId="0" borderId="7" xfId="0" applyFont="1" applyFill="1" applyBorder="1" applyAlignment="1" applyProtection="1">
      <protection locked="0"/>
    </xf>
    <xf numFmtId="0" fontId="2" fillId="0" borderId="7" xfId="0" applyFont="1" applyFill="1" applyBorder="1" applyProtection="1">
      <protection locked="0"/>
    </xf>
    <xf numFmtId="0" fontId="2" fillId="0" borderId="8" xfId="0" applyFont="1" applyFill="1" applyBorder="1" applyAlignment="1" applyProtection="1">
      <protection locked="0"/>
    </xf>
    <xf numFmtId="0" fontId="3" fillId="4" borderId="7" xfId="0" applyFont="1" applyFill="1" applyBorder="1" applyAlignment="1" applyProtection="1">
      <protection locked="0"/>
    </xf>
    <xf numFmtId="0" fontId="2" fillId="5" borderId="8" xfId="0" applyFont="1" applyFill="1" applyBorder="1" applyAlignment="1" applyProtection="1">
      <alignment horizontal="left"/>
      <protection locked="0"/>
    </xf>
    <xf numFmtId="0" fontId="2" fillId="5" borderId="7" xfId="0" applyFont="1" applyFill="1" applyBorder="1" applyProtection="1">
      <protection locked="0"/>
    </xf>
    <xf numFmtId="0" fontId="2" fillId="0" borderId="9" xfId="0" applyFont="1" applyBorder="1" applyProtection="1">
      <protection locked="0"/>
    </xf>
    <xf numFmtId="0" fontId="3" fillId="0" borderId="9" xfId="0" applyFont="1" applyFill="1" applyBorder="1" applyProtection="1">
      <protection locked="0"/>
    </xf>
    <xf numFmtId="0" fontId="4" fillId="0" borderId="0" xfId="0" applyFont="1" applyBorder="1" applyAlignment="1">
      <alignment wrapText="1"/>
    </xf>
    <xf numFmtId="0" fontId="6" fillId="0" borderId="0" xfId="0" applyFont="1"/>
    <xf numFmtId="0" fontId="7" fillId="0" borderId="0" xfId="2" applyFont="1" applyAlignment="1" applyProtection="1"/>
    <xf numFmtId="0" fontId="0" fillId="0" borderId="0" xfId="0" applyBorder="1" applyAlignment="1">
      <alignment vertical="center" wrapText="1" readingOrder="1"/>
    </xf>
    <xf numFmtId="0" fontId="2" fillId="6" borderId="8" xfId="0" applyFont="1" applyFill="1" applyBorder="1" applyAlignment="1" applyProtection="1">
      <alignment horizontal="left"/>
      <protection locked="0"/>
    </xf>
    <xf numFmtId="0" fontId="2" fillId="6" borderId="7" xfId="0" applyFont="1" applyFill="1" applyBorder="1" applyProtection="1">
      <protection locked="0"/>
    </xf>
    <xf numFmtId="0" fontId="0" fillId="0" borderId="7" xfId="0" applyBorder="1"/>
    <xf numFmtId="0" fontId="0" fillId="0" borderId="16" xfId="0" applyBorder="1"/>
    <xf numFmtId="0" fontId="3" fillId="5" borderId="7" xfId="0" applyFont="1" applyFill="1" applyBorder="1" applyAlignment="1" applyProtection="1">
      <alignment horizontal="left"/>
      <protection locked="0"/>
    </xf>
    <xf numFmtId="0" fontId="0" fillId="0" borderId="0" xfId="0" applyAlignment="1"/>
    <xf numFmtId="0" fontId="8" fillId="0" borderId="0" xfId="0" applyFont="1" applyAlignment="1">
      <alignment wrapText="1"/>
    </xf>
    <xf numFmtId="0" fontId="8" fillId="0" borderId="0" xfId="0" applyFont="1" applyAlignment="1">
      <alignment wrapText="1"/>
    </xf>
    <xf numFmtId="0" fontId="5" fillId="0" borderId="0" xfId="2" applyAlignment="1" applyProtection="1"/>
    <xf numFmtId="0" fontId="2" fillId="2" borderId="7" xfId="0" applyFont="1" applyFill="1" applyBorder="1" applyProtection="1">
      <protection locked="0"/>
    </xf>
    <xf numFmtId="0" fontId="13" fillId="0" borderId="0" xfId="0" applyFont="1" applyAlignment="1">
      <alignment wrapText="1"/>
    </xf>
    <xf numFmtId="164" fontId="2" fillId="0" borderId="7" xfId="0" applyNumberFormat="1" applyFont="1" applyBorder="1" applyProtection="1">
      <protection locked="0"/>
    </xf>
    <xf numFmtId="164" fontId="2" fillId="0" borderId="7" xfId="0" applyNumberFormat="1" applyFont="1" applyFill="1" applyBorder="1" applyProtection="1">
      <protection locked="0"/>
    </xf>
    <xf numFmtId="164" fontId="2" fillId="0" borderId="7" xfId="0" applyNumberFormat="1" applyFont="1" applyFill="1" applyBorder="1" applyProtection="1"/>
    <xf numFmtId="164" fontId="2" fillId="0" borderId="7" xfId="0" applyNumberFormat="1" applyFont="1" applyBorder="1" applyProtection="1"/>
    <xf numFmtId="164" fontId="2" fillId="0" borderId="7" xfId="0" applyNumberFormat="1" applyFont="1" applyBorder="1" applyAlignment="1" applyProtection="1">
      <protection locked="0"/>
    </xf>
    <xf numFmtId="164" fontId="2" fillId="5" borderId="7" xfId="0" applyNumberFormat="1" applyFont="1" applyFill="1" applyBorder="1" applyProtection="1"/>
    <xf numFmtId="164" fontId="3" fillId="6" borderId="7" xfId="0" applyNumberFormat="1" applyFont="1" applyFill="1" applyBorder="1" applyProtection="1"/>
    <xf numFmtId="164" fontId="3" fillId="5" borderId="7" xfId="0" applyNumberFormat="1" applyFont="1" applyFill="1" applyBorder="1" applyProtection="1"/>
    <xf numFmtId="164" fontId="10" fillId="0" borderId="7" xfId="0" applyNumberFormat="1" applyFont="1" applyBorder="1" applyAlignment="1"/>
    <xf numFmtId="0" fontId="4" fillId="0" borderId="10" xfId="0" applyFont="1" applyBorder="1" applyAlignment="1">
      <alignment wrapText="1" readingOrder="1"/>
    </xf>
    <xf numFmtId="0" fontId="4" fillId="0" borderId="11" xfId="0" applyFont="1" applyBorder="1" applyAlignment="1">
      <alignment wrapText="1" readingOrder="1"/>
    </xf>
    <xf numFmtId="0" fontId="4" fillId="0" borderId="12" xfId="0" applyFont="1" applyBorder="1" applyAlignment="1">
      <alignment wrapText="1" readingOrder="1"/>
    </xf>
    <xf numFmtId="0" fontId="4" fillId="0" borderId="6" xfId="0" applyFont="1" applyBorder="1" applyAlignment="1">
      <alignment wrapText="1" readingOrder="1"/>
    </xf>
    <xf numFmtId="0" fontId="4" fillId="0" borderId="0" xfId="0" applyFont="1" applyBorder="1" applyAlignment="1">
      <alignment wrapText="1" readingOrder="1"/>
    </xf>
    <xf numFmtId="0" fontId="4" fillId="0" borderId="13" xfId="0" applyFont="1" applyBorder="1" applyAlignment="1">
      <alignment wrapText="1" readingOrder="1"/>
    </xf>
    <xf numFmtId="0" fontId="4" fillId="0" borderId="14" xfId="0" applyFont="1" applyBorder="1" applyAlignment="1">
      <alignment wrapText="1" readingOrder="1"/>
    </xf>
    <xf numFmtId="0" fontId="4" fillId="0" borderId="4" xfId="0" applyFont="1" applyBorder="1" applyAlignment="1">
      <alignment wrapText="1" readingOrder="1"/>
    </xf>
    <xf numFmtId="0" fontId="4" fillId="0" borderId="15" xfId="0" applyFont="1" applyBorder="1" applyAlignment="1">
      <alignment wrapText="1" readingOrder="1"/>
    </xf>
    <xf numFmtId="0" fontId="4" fillId="0" borderId="10" xfId="0" applyFont="1" applyBorder="1" applyAlignment="1">
      <alignment vertical="center" wrapText="1" readingOrder="1"/>
    </xf>
    <xf numFmtId="0" fontId="0" fillId="0" borderId="11" xfId="0" applyBorder="1" applyAlignment="1">
      <alignment vertical="center" wrapText="1" readingOrder="1"/>
    </xf>
    <xf numFmtId="0" fontId="0" fillId="0" borderId="12" xfId="0" applyBorder="1" applyAlignment="1">
      <alignment vertical="center" wrapText="1" readingOrder="1"/>
    </xf>
    <xf numFmtId="0" fontId="0" fillId="0" borderId="6" xfId="0" applyBorder="1" applyAlignment="1">
      <alignment vertical="center" wrapText="1" readingOrder="1"/>
    </xf>
    <xf numFmtId="0" fontId="0" fillId="0" borderId="0" xfId="0" applyBorder="1" applyAlignment="1">
      <alignment vertical="center" wrapText="1" readingOrder="1"/>
    </xf>
    <xf numFmtId="0" fontId="0" fillId="0" borderId="13" xfId="0" applyBorder="1" applyAlignment="1">
      <alignment vertical="center" wrapText="1" readingOrder="1"/>
    </xf>
    <xf numFmtId="0" fontId="0" fillId="0" borderId="14" xfId="0" applyBorder="1" applyAlignment="1">
      <alignment vertical="center" wrapText="1" readingOrder="1"/>
    </xf>
    <xf numFmtId="0" fontId="0" fillId="0" borderId="4" xfId="0" applyBorder="1" applyAlignment="1">
      <alignment vertical="center" wrapText="1" readingOrder="1"/>
    </xf>
    <xf numFmtId="0" fontId="0" fillId="0" borderId="15" xfId="0" applyBorder="1" applyAlignment="1">
      <alignment vertical="center" wrapText="1" readingOrder="1"/>
    </xf>
    <xf numFmtId="0" fontId="12" fillId="0" borderId="10" xfId="2" applyFont="1" applyBorder="1" applyAlignment="1" applyProtection="1">
      <alignment vertical="center" wrapText="1" readingOrder="1"/>
    </xf>
    <xf numFmtId="0" fontId="12" fillId="0" borderId="11" xfId="2" applyFont="1" applyBorder="1" applyAlignment="1" applyProtection="1">
      <alignment vertical="center" wrapText="1" readingOrder="1"/>
    </xf>
    <xf numFmtId="0" fontId="12" fillId="0" borderId="12" xfId="2" applyFont="1" applyBorder="1" applyAlignment="1" applyProtection="1">
      <alignment vertical="center" wrapText="1" readingOrder="1"/>
    </xf>
    <xf numFmtId="0" fontId="12" fillId="0" borderId="6" xfId="2" applyFont="1" applyBorder="1" applyAlignment="1" applyProtection="1">
      <alignment vertical="center" wrapText="1" readingOrder="1"/>
    </xf>
    <xf numFmtId="0" fontId="12" fillId="0" borderId="0" xfId="2" applyFont="1" applyBorder="1" applyAlignment="1" applyProtection="1">
      <alignment vertical="center" wrapText="1" readingOrder="1"/>
    </xf>
    <xf numFmtId="0" fontId="12" fillId="0" borderId="13" xfId="2" applyFont="1" applyBorder="1" applyAlignment="1" applyProtection="1">
      <alignment vertical="center" wrapText="1" readingOrder="1"/>
    </xf>
    <xf numFmtId="0" fontId="12" fillId="0" borderId="14" xfId="2" applyFont="1" applyBorder="1" applyAlignment="1" applyProtection="1">
      <alignment wrapText="1"/>
    </xf>
    <xf numFmtId="0" fontId="12" fillId="0" borderId="4" xfId="2" applyFont="1" applyBorder="1" applyAlignment="1" applyProtection="1">
      <alignment wrapText="1"/>
    </xf>
    <xf numFmtId="0" fontId="12" fillId="0" borderId="15" xfId="2" applyFont="1" applyBorder="1" applyAlignment="1" applyProtection="1">
      <alignment wrapText="1"/>
    </xf>
    <xf numFmtId="0" fontId="9" fillId="0" borderId="0" xfId="0" applyFont="1" applyAlignment="1" applyProtection="1">
      <alignment horizontal="left"/>
      <protection locked="0"/>
    </xf>
    <xf numFmtId="0" fontId="0" fillId="0" borderId="0" xfId="0" applyAlignment="1">
      <alignment horizontal="left"/>
    </xf>
    <xf numFmtId="0" fontId="0" fillId="0" borderId="0" xfId="0" applyAlignment="1"/>
    <xf numFmtId="0" fontId="0" fillId="0" borderId="2" xfId="0" applyBorder="1" applyAlignment="1"/>
    <xf numFmtId="0" fontId="8" fillId="0" borderId="0" xfId="0" applyFont="1" applyAlignment="1">
      <alignment wrapText="1"/>
    </xf>
    <xf numFmtId="0" fontId="3" fillId="0" borderId="8" xfId="0" applyFont="1" applyBorder="1" applyAlignment="1" applyProtection="1">
      <protection locked="0"/>
    </xf>
    <xf numFmtId="0" fontId="3" fillId="0" borderId="3" xfId="0" applyFont="1" applyBorder="1" applyAlignment="1" applyProtection="1">
      <protection locked="0"/>
    </xf>
    <xf numFmtId="0" fontId="3" fillId="0" borderId="9" xfId="0" applyFont="1" applyBorder="1" applyAlignment="1" applyProtection="1">
      <protection locked="0"/>
    </xf>
    <xf numFmtId="0" fontId="14" fillId="0" borderId="0" xfId="0" applyFont="1" applyAlignment="1">
      <alignment wrapText="1"/>
    </xf>
    <xf numFmtId="0" fontId="14" fillId="0" borderId="5" xfId="0" applyFont="1" applyBorder="1" applyAlignment="1">
      <alignment wrapText="1"/>
    </xf>
    <xf numFmtId="0" fontId="0" fillId="0" borderId="3" xfId="0" applyBorder="1" applyAlignment="1"/>
    <xf numFmtId="0" fontId="0" fillId="0" borderId="9" xfId="0" applyBorder="1" applyAlignment="1"/>
    <xf numFmtId="0" fontId="2" fillId="5" borderId="8" xfId="0" applyFont="1" applyFill="1" applyBorder="1" applyAlignment="1" applyProtection="1">
      <alignment horizontal="left"/>
      <protection locked="0"/>
    </xf>
    <xf numFmtId="0" fontId="10" fillId="0" borderId="3" xfId="0" applyFont="1" applyBorder="1" applyAlignment="1"/>
    <xf numFmtId="0" fontId="3" fillId="4" borderId="8" xfId="0" applyFont="1" applyFill="1" applyBorder="1" applyAlignment="1" applyProtection="1">
      <protection locked="0"/>
    </xf>
    <xf numFmtId="0" fontId="3" fillId="6" borderId="8" xfId="0" applyFont="1" applyFill="1" applyBorder="1" applyAlignment="1" applyProtection="1">
      <alignment horizontal="left"/>
      <protection locked="0"/>
    </xf>
    <xf numFmtId="0" fontId="0" fillId="6" borderId="3" xfId="0" applyFill="1" applyBorder="1" applyAlignment="1"/>
    <xf numFmtId="0" fontId="0" fillId="6" borderId="9" xfId="0" applyFill="1" applyBorder="1" applyAlignment="1"/>
    <xf numFmtId="0" fontId="3" fillId="5" borderId="8" xfId="0" applyFont="1" applyFill="1" applyBorder="1" applyAlignment="1" applyProtection="1">
      <alignment horizontal="left"/>
      <protection locked="0"/>
    </xf>
    <xf numFmtId="0" fontId="3" fillId="4" borderId="3" xfId="0" applyFont="1" applyFill="1" applyBorder="1" applyAlignment="1" applyProtection="1">
      <protection locked="0"/>
    </xf>
    <xf numFmtId="0" fontId="2" fillId="0" borderId="7" xfId="0" applyFont="1" applyBorder="1" applyAlignment="1" applyProtection="1">
      <alignment wrapText="1"/>
      <protection locked="0"/>
    </xf>
  </cellXfs>
  <cellStyles count="3">
    <cellStyle name="Hyperlink" xfId="2" builtinId="8"/>
    <cellStyle name="IRA Totals"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suci.edu/ira/proposals/2012-2013/proposals-fall2012/0471.pdf" TargetMode="External"/><Relationship Id="rId1" Type="http://schemas.openxmlformats.org/officeDocument/2006/relationships/hyperlink" Target="mailto:%20lisa.ayre-smith@csuci.edu"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33"/>
  <sheetViews>
    <sheetView topLeftCell="A16" workbookViewId="0">
      <selection activeCell="S24" sqref="S24"/>
    </sheetView>
  </sheetViews>
  <sheetFormatPr defaultColWidth="8.85546875" defaultRowHeight="15" x14ac:dyDescent="0.25"/>
  <sheetData>
    <row r="2" spans="2:13" ht="15.75" thickBot="1" x14ac:dyDescent="0.3"/>
    <row r="3" spans="2:13" ht="15" customHeight="1" x14ac:dyDescent="0.25">
      <c r="B3" s="45" t="s">
        <v>46</v>
      </c>
      <c r="C3" s="46"/>
      <c r="D3" s="46"/>
      <c r="E3" s="46"/>
      <c r="F3" s="46"/>
      <c r="G3" s="46"/>
      <c r="H3" s="46"/>
      <c r="I3" s="46"/>
      <c r="J3" s="46"/>
      <c r="K3" s="46"/>
      <c r="L3" s="46"/>
      <c r="M3" s="47"/>
    </row>
    <row r="4" spans="2:13" ht="15" customHeight="1" x14ac:dyDescent="0.25">
      <c r="B4" s="48"/>
      <c r="C4" s="49"/>
      <c r="D4" s="49"/>
      <c r="E4" s="49"/>
      <c r="F4" s="49"/>
      <c r="G4" s="49"/>
      <c r="H4" s="49"/>
      <c r="I4" s="49"/>
      <c r="J4" s="49"/>
      <c r="K4" s="49"/>
      <c r="L4" s="49"/>
      <c r="M4" s="50"/>
    </row>
    <row r="5" spans="2:13" ht="15" customHeight="1" x14ac:dyDescent="0.25">
      <c r="B5" s="48"/>
      <c r="C5" s="49"/>
      <c r="D5" s="49"/>
      <c r="E5" s="49"/>
      <c r="F5" s="49"/>
      <c r="G5" s="49"/>
      <c r="H5" s="49"/>
      <c r="I5" s="49"/>
      <c r="J5" s="49"/>
      <c r="K5" s="49"/>
      <c r="L5" s="49"/>
      <c r="M5" s="50"/>
    </row>
    <row r="6" spans="2:13" ht="15" customHeight="1" x14ac:dyDescent="0.25">
      <c r="B6" s="48"/>
      <c r="C6" s="49"/>
      <c r="D6" s="49"/>
      <c r="E6" s="49"/>
      <c r="F6" s="49"/>
      <c r="G6" s="49"/>
      <c r="H6" s="49"/>
      <c r="I6" s="49"/>
      <c r="J6" s="49"/>
      <c r="K6" s="49"/>
      <c r="L6" s="49"/>
      <c r="M6" s="50"/>
    </row>
    <row r="7" spans="2:13" ht="15" customHeight="1" x14ac:dyDescent="0.25">
      <c r="B7" s="48"/>
      <c r="C7" s="49"/>
      <c r="D7" s="49"/>
      <c r="E7" s="49"/>
      <c r="F7" s="49"/>
      <c r="G7" s="49"/>
      <c r="H7" s="49"/>
      <c r="I7" s="49"/>
      <c r="J7" s="49"/>
      <c r="K7" s="49"/>
      <c r="L7" s="49"/>
      <c r="M7" s="50"/>
    </row>
    <row r="8" spans="2:13" ht="15" customHeight="1" x14ac:dyDescent="0.25">
      <c r="B8" s="48"/>
      <c r="C8" s="49"/>
      <c r="D8" s="49"/>
      <c r="E8" s="49"/>
      <c r="F8" s="49"/>
      <c r="G8" s="49"/>
      <c r="H8" s="49"/>
      <c r="I8" s="49"/>
      <c r="J8" s="49"/>
      <c r="K8" s="49"/>
      <c r="L8" s="49"/>
      <c r="M8" s="50"/>
    </row>
    <row r="9" spans="2:13" ht="15" customHeight="1" x14ac:dyDescent="0.25">
      <c r="B9" s="48"/>
      <c r="C9" s="49"/>
      <c r="D9" s="49"/>
      <c r="E9" s="49"/>
      <c r="F9" s="49"/>
      <c r="G9" s="49"/>
      <c r="H9" s="49"/>
      <c r="I9" s="49"/>
      <c r="J9" s="49"/>
      <c r="K9" s="49"/>
      <c r="L9" s="49"/>
      <c r="M9" s="50"/>
    </row>
    <row r="10" spans="2:13" ht="15" customHeight="1" x14ac:dyDescent="0.25">
      <c r="B10" s="48"/>
      <c r="C10" s="49"/>
      <c r="D10" s="49"/>
      <c r="E10" s="49"/>
      <c r="F10" s="49"/>
      <c r="G10" s="49"/>
      <c r="H10" s="49"/>
      <c r="I10" s="49"/>
      <c r="J10" s="49"/>
      <c r="K10" s="49"/>
      <c r="L10" s="49"/>
      <c r="M10" s="50"/>
    </row>
    <row r="11" spans="2:13" ht="15" customHeight="1" x14ac:dyDescent="0.25">
      <c r="B11" s="48"/>
      <c r="C11" s="49"/>
      <c r="D11" s="49"/>
      <c r="E11" s="49"/>
      <c r="F11" s="49"/>
      <c r="G11" s="49"/>
      <c r="H11" s="49"/>
      <c r="I11" s="49"/>
      <c r="J11" s="49"/>
      <c r="K11" s="49"/>
      <c r="L11" s="49"/>
      <c r="M11" s="50"/>
    </row>
    <row r="12" spans="2:13" ht="15" customHeight="1" x14ac:dyDescent="0.25">
      <c r="B12" s="48"/>
      <c r="C12" s="49"/>
      <c r="D12" s="49"/>
      <c r="E12" s="49"/>
      <c r="F12" s="49"/>
      <c r="G12" s="49"/>
      <c r="H12" s="49"/>
      <c r="I12" s="49"/>
      <c r="J12" s="49"/>
      <c r="K12" s="49"/>
      <c r="L12" s="49"/>
      <c r="M12" s="50"/>
    </row>
    <row r="13" spans="2:13" ht="15" customHeight="1" x14ac:dyDescent="0.25">
      <c r="B13" s="48"/>
      <c r="C13" s="49"/>
      <c r="D13" s="49"/>
      <c r="E13" s="49"/>
      <c r="F13" s="49"/>
      <c r="G13" s="49"/>
      <c r="H13" s="49"/>
      <c r="I13" s="49"/>
      <c r="J13" s="49"/>
      <c r="K13" s="49"/>
      <c r="L13" s="49"/>
      <c r="M13" s="50"/>
    </row>
    <row r="14" spans="2:13" ht="15" customHeight="1" x14ac:dyDescent="0.25">
      <c r="B14" s="48"/>
      <c r="C14" s="49"/>
      <c r="D14" s="49"/>
      <c r="E14" s="49"/>
      <c r="F14" s="49"/>
      <c r="G14" s="49"/>
      <c r="H14" s="49"/>
      <c r="I14" s="49"/>
      <c r="J14" s="49"/>
      <c r="K14" s="49"/>
      <c r="L14" s="49"/>
      <c r="M14" s="50"/>
    </row>
    <row r="15" spans="2:13" ht="15" customHeight="1" x14ac:dyDescent="0.25">
      <c r="B15" s="48"/>
      <c r="C15" s="49"/>
      <c r="D15" s="49"/>
      <c r="E15" s="49"/>
      <c r="F15" s="49"/>
      <c r="G15" s="49"/>
      <c r="H15" s="49"/>
      <c r="I15" s="49"/>
      <c r="J15" s="49"/>
      <c r="K15" s="49"/>
      <c r="L15" s="49"/>
      <c r="M15" s="50"/>
    </row>
    <row r="16" spans="2:13" ht="15" customHeight="1" x14ac:dyDescent="0.25">
      <c r="B16" s="48"/>
      <c r="C16" s="49"/>
      <c r="D16" s="49"/>
      <c r="E16" s="49"/>
      <c r="F16" s="49"/>
      <c r="G16" s="49"/>
      <c r="H16" s="49"/>
      <c r="I16" s="49"/>
      <c r="J16" s="49"/>
      <c r="K16" s="49"/>
      <c r="L16" s="49"/>
      <c r="M16" s="50"/>
    </row>
    <row r="17" spans="2:16" ht="15" customHeight="1" x14ac:dyDescent="0.25">
      <c r="B17" s="48"/>
      <c r="C17" s="49"/>
      <c r="D17" s="49"/>
      <c r="E17" s="49"/>
      <c r="F17" s="49"/>
      <c r="G17" s="49"/>
      <c r="H17" s="49"/>
      <c r="I17" s="49"/>
      <c r="J17" s="49"/>
      <c r="K17" s="49"/>
      <c r="L17" s="49"/>
      <c r="M17" s="50"/>
    </row>
    <row r="18" spans="2:16" ht="15" customHeight="1" x14ac:dyDescent="0.25">
      <c r="B18" s="48"/>
      <c r="C18" s="49"/>
      <c r="D18" s="49"/>
      <c r="E18" s="49"/>
      <c r="F18" s="49"/>
      <c r="G18" s="49"/>
      <c r="H18" s="49"/>
      <c r="I18" s="49"/>
      <c r="J18" s="49"/>
      <c r="K18" s="49"/>
      <c r="L18" s="49"/>
      <c r="M18" s="50"/>
    </row>
    <row r="19" spans="2:16" ht="15" customHeight="1" x14ac:dyDescent="0.25">
      <c r="B19" s="48"/>
      <c r="C19" s="49"/>
      <c r="D19" s="49"/>
      <c r="E19" s="49"/>
      <c r="F19" s="49"/>
      <c r="G19" s="49"/>
      <c r="H19" s="49"/>
      <c r="I19" s="49"/>
      <c r="J19" s="49"/>
      <c r="K19" s="49"/>
      <c r="L19" s="49"/>
      <c r="M19" s="50"/>
    </row>
    <row r="20" spans="2:16" ht="15" customHeight="1" thickBot="1" x14ac:dyDescent="0.3">
      <c r="B20" s="51"/>
      <c r="C20" s="52"/>
      <c r="D20" s="52"/>
      <c r="E20" s="52"/>
      <c r="F20" s="52"/>
      <c r="G20" s="52"/>
      <c r="H20" s="52"/>
      <c r="I20" s="52"/>
      <c r="J20" s="52"/>
      <c r="K20" s="52"/>
      <c r="L20" s="52"/>
      <c r="M20" s="53"/>
    </row>
    <row r="21" spans="2:16" ht="15" customHeight="1" thickBot="1" x14ac:dyDescent="0.3">
      <c r="B21" s="15"/>
      <c r="C21" s="15"/>
      <c r="D21" s="15"/>
      <c r="E21" s="15"/>
      <c r="F21" s="15"/>
      <c r="G21" s="15"/>
      <c r="H21" s="15"/>
      <c r="I21" s="15"/>
      <c r="J21" s="15"/>
      <c r="K21" s="15"/>
      <c r="L21" s="15"/>
      <c r="M21" s="15"/>
    </row>
    <row r="22" spans="2:16" ht="15" customHeight="1" x14ac:dyDescent="0.25">
      <c r="B22" s="54" t="s">
        <v>37</v>
      </c>
      <c r="C22" s="55"/>
      <c r="D22" s="55"/>
      <c r="E22" s="55"/>
      <c r="F22" s="55"/>
      <c r="G22" s="55"/>
      <c r="H22" s="55"/>
      <c r="I22" s="55"/>
      <c r="J22" s="55"/>
      <c r="K22" s="55"/>
      <c r="L22" s="55"/>
      <c r="M22" s="56"/>
    </row>
    <row r="23" spans="2:16" ht="15" customHeight="1" x14ac:dyDescent="0.25">
      <c r="B23" s="57"/>
      <c r="C23" s="58"/>
      <c r="D23" s="58"/>
      <c r="E23" s="58"/>
      <c r="F23" s="58"/>
      <c r="G23" s="58"/>
      <c r="H23" s="58"/>
      <c r="I23" s="58"/>
      <c r="J23" s="58"/>
      <c r="K23" s="58"/>
      <c r="L23" s="58"/>
      <c r="M23" s="59"/>
    </row>
    <row r="24" spans="2:16" ht="15" customHeight="1" x14ac:dyDescent="0.25">
      <c r="B24" s="57"/>
      <c r="C24" s="58"/>
      <c r="D24" s="58"/>
      <c r="E24" s="58"/>
      <c r="F24" s="58"/>
      <c r="G24" s="58"/>
      <c r="H24" s="58"/>
      <c r="I24" s="58"/>
      <c r="J24" s="58"/>
      <c r="K24" s="58"/>
      <c r="L24" s="58"/>
      <c r="M24" s="59"/>
    </row>
    <row r="25" spans="2:16" ht="31.5" customHeight="1" thickBot="1" x14ac:dyDescent="0.3">
      <c r="B25" s="60"/>
      <c r="C25" s="61"/>
      <c r="D25" s="61"/>
      <c r="E25" s="61"/>
      <c r="F25" s="61"/>
      <c r="G25" s="61"/>
      <c r="H25" s="61"/>
      <c r="I25" s="61"/>
      <c r="J25" s="61"/>
      <c r="K25" s="61"/>
      <c r="L25" s="61"/>
      <c r="M25" s="62"/>
      <c r="P25" s="24"/>
    </row>
    <row r="26" spans="2:16" ht="15.75" thickBot="1" x14ac:dyDescent="0.3"/>
    <row r="27" spans="2:16" x14ac:dyDescent="0.25">
      <c r="B27" s="36" t="s">
        <v>47</v>
      </c>
      <c r="C27" s="37"/>
      <c r="D27" s="37"/>
      <c r="E27" s="37"/>
      <c r="F27" s="37"/>
      <c r="G27" s="37"/>
      <c r="H27" s="37"/>
      <c r="I27" s="37"/>
      <c r="J27" s="37"/>
      <c r="K27" s="37"/>
      <c r="L27" s="37"/>
      <c r="M27" s="38"/>
    </row>
    <row r="28" spans="2:16" x14ac:dyDescent="0.25">
      <c r="B28" s="39"/>
      <c r="C28" s="40"/>
      <c r="D28" s="40"/>
      <c r="E28" s="40"/>
      <c r="F28" s="40"/>
      <c r="G28" s="40"/>
      <c r="H28" s="40"/>
      <c r="I28" s="40"/>
      <c r="J28" s="40"/>
      <c r="K28" s="40"/>
      <c r="L28" s="40"/>
      <c r="M28" s="41"/>
    </row>
    <row r="29" spans="2:16" x14ac:dyDescent="0.25">
      <c r="B29" s="39"/>
      <c r="C29" s="40"/>
      <c r="D29" s="40"/>
      <c r="E29" s="40"/>
      <c r="F29" s="40"/>
      <c r="G29" s="40"/>
      <c r="H29" s="40"/>
      <c r="I29" s="40"/>
      <c r="J29" s="40"/>
      <c r="K29" s="40"/>
      <c r="L29" s="40"/>
      <c r="M29" s="41"/>
    </row>
    <row r="30" spans="2:16" x14ac:dyDescent="0.25">
      <c r="B30" s="39"/>
      <c r="C30" s="40"/>
      <c r="D30" s="40"/>
      <c r="E30" s="40"/>
      <c r="F30" s="40"/>
      <c r="G30" s="40"/>
      <c r="H30" s="40"/>
      <c r="I30" s="40"/>
      <c r="J30" s="40"/>
      <c r="K30" s="40"/>
      <c r="L30" s="40"/>
      <c r="M30" s="41"/>
    </row>
    <row r="31" spans="2:16" ht="66.75" customHeight="1" thickBot="1" x14ac:dyDescent="0.3">
      <c r="B31" s="42"/>
      <c r="C31" s="43"/>
      <c r="D31" s="43"/>
      <c r="E31" s="43"/>
      <c r="F31" s="43"/>
      <c r="G31" s="43"/>
      <c r="H31" s="43"/>
      <c r="I31" s="43"/>
      <c r="J31" s="43"/>
      <c r="K31" s="43"/>
      <c r="L31" s="43"/>
      <c r="M31" s="44"/>
    </row>
    <row r="32" spans="2:16" ht="32.25" customHeight="1" x14ac:dyDescent="0.35">
      <c r="B32" s="12"/>
      <c r="C32" s="12"/>
      <c r="D32" s="12"/>
      <c r="E32" s="12"/>
      <c r="F32" s="12"/>
      <c r="G32" s="12"/>
      <c r="H32" s="12"/>
      <c r="I32" s="12"/>
      <c r="J32" s="12"/>
      <c r="K32" s="12"/>
      <c r="L32" s="12"/>
      <c r="M32" s="12"/>
    </row>
    <row r="33" spans="4:5" s="13" customFormat="1" ht="23.25" x14ac:dyDescent="0.35">
      <c r="D33" s="14" t="s">
        <v>27</v>
      </c>
      <c r="E33" s="14"/>
    </row>
  </sheetData>
  <mergeCells count="3">
    <mergeCell ref="B27:M31"/>
    <mergeCell ref="B3:M20"/>
    <mergeCell ref="B22:M25"/>
  </mergeCells>
  <hyperlinks>
    <hyperlink ref="D33:E33" r:id="rId1" display="      Email the IRA Coordinator at:  lisa.ayre-smith@csuci.edu   "/>
    <hyperlink ref="B22:M25" r:id="rId2" display="http://www.csuci.edu/ira/guidelines.htm "/>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8"/>
  <sheetViews>
    <sheetView tabSelected="1" topLeftCell="A14" workbookViewId="0">
      <selection activeCell="H29" sqref="H29"/>
    </sheetView>
  </sheetViews>
  <sheetFormatPr defaultColWidth="8.85546875" defaultRowHeight="15" x14ac:dyDescent="0.25"/>
  <cols>
    <col min="1" max="1" width="6" customWidth="1"/>
    <col min="2" max="2" width="5.28515625" customWidth="1"/>
    <col min="3" max="3" width="6" customWidth="1"/>
    <col min="4" max="4" width="17.85546875" customWidth="1"/>
    <col min="5" max="5" width="10.42578125" customWidth="1"/>
    <col min="6" max="6" width="9.85546875" customWidth="1"/>
    <col min="7" max="7" width="9.140625" customWidth="1"/>
    <col min="8" max="8" width="38.7109375" customWidth="1"/>
  </cols>
  <sheetData>
    <row r="1" spans="2:12" ht="23.25" customHeight="1" x14ac:dyDescent="0.25">
      <c r="B1" s="67" t="s">
        <v>29</v>
      </c>
      <c r="C1" s="67"/>
      <c r="D1" s="67"/>
      <c r="E1" s="67"/>
      <c r="F1" s="23"/>
      <c r="G1" s="26"/>
      <c r="H1" s="71" t="s">
        <v>59</v>
      </c>
    </row>
    <row r="2" spans="2:12" ht="18.75" customHeight="1" x14ac:dyDescent="0.25">
      <c r="B2" s="23"/>
      <c r="C2" s="23"/>
      <c r="D2" s="23"/>
      <c r="E2" s="23"/>
      <c r="F2" s="23"/>
      <c r="G2" s="26"/>
      <c r="H2" s="72"/>
    </row>
    <row r="3" spans="2:12" ht="16.5" customHeight="1" x14ac:dyDescent="0.25">
      <c r="B3" s="22"/>
      <c r="C3" s="63" t="s">
        <v>58</v>
      </c>
      <c r="D3" s="64"/>
      <c r="E3" s="22"/>
      <c r="F3" s="68" t="s">
        <v>56</v>
      </c>
      <c r="G3" s="69"/>
      <c r="H3" s="70"/>
    </row>
    <row r="4" spans="2:12" ht="15" customHeight="1" x14ac:dyDescent="0.25">
      <c r="B4" s="65"/>
      <c r="C4" s="65"/>
      <c r="D4" s="66"/>
      <c r="E4" s="1" t="s">
        <v>1</v>
      </c>
      <c r="F4" s="68" t="s">
        <v>55</v>
      </c>
      <c r="G4" s="69"/>
      <c r="H4" s="70"/>
      <c r="L4" s="21"/>
    </row>
    <row r="5" spans="2:12" x14ac:dyDescent="0.25">
      <c r="E5" s="1" t="s">
        <v>1</v>
      </c>
      <c r="F5" s="68" t="s">
        <v>54</v>
      </c>
      <c r="G5" s="73"/>
      <c r="H5" s="74"/>
    </row>
    <row r="6" spans="2:12" x14ac:dyDescent="0.25">
      <c r="B6" s="2" t="s">
        <v>41</v>
      </c>
      <c r="C6" s="2" t="s">
        <v>38</v>
      </c>
      <c r="D6" s="2"/>
      <c r="E6" s="2" t="s">
        <v>2</v>
      </c>
      <c r="F6" s="2" t="s">
        <v>3</v>
      </c>
      <c r="G6" s="2" t="s">
        <v>4</v>
      </c>
      <c r="H6" s="2" t="s">
        <v>5</v>
      </c>
    </row>
    <row r="7" spans="2:12" ht="15.75" x14ac:dyDescent="0.3">
      <c r="B7" s="3"/>
      <c r="C7" s="3" t="s">
        <v>1</v>
      </c>
      <c r="D7" s="3" t="s">
        <v>0</v>
      </c>
      <c r="E7" s="27">
        <v>700</v>
      </c>
      <c r="F7" s="3">
        <v>6</v>
      </c>
      <c r="G7" s="30">
        <f>PRODUCT(F7,E7)</f>
        <v>4200</v>
      </c>
      <c r="H7" s="3"/>
    </row>
    <row r="8" spans="2:12" ht="40.5" x14ac:dyDescent="0.3">
      <c r="B8" s="3"/>
      <c r="C8" s="3"/>
      <c r="D8" s="3" t="s">
        <v>6</v>
      </c>
      <c r="E8" s="27">
        <v>60</v>
      </c>
      <c r="F8" s="3">
        <v>2</v>
      </c>
      <c r="G8" s="30">
        <f t="shared" ref="G8:G14" si="0">PRODUCT(F8,E8)</f>
        <v>120</v>
      </c>
      <c r="H8" s="83" t="s">
        <v>52</v>
      </c>
    </row>
    <row r="9" spans="2:12" ht="15.75" x14ac:dyDescent="0.3">
      <c r="B9" s="3"/>
      <c r="C9" s="3"/>
      <c r="D9" s="3" t="s">
        <v>39</v>
      </c>
      <c r="E9" s="27">
        <v>1300</v>
      </c>
      <c r="F9" s="3">
        <v>6</v>
      </c>
      <c r="G9" s="30">
        <f t="shared" si="0"/>
        <v>7800</v>
      </c>
      <c r="H9" s="3" t="s">
        <v>57</v>
      </c>
    </row>
    <row r="10" spans="2:12" ht="15.75" x14ac:dyDescent="0.3">
      <c r="B10" s="3"/>
      <c r="C10" s="3"/>
      <c r="D10" s="3" t="s">
        <v>7</v>
      </c>
      <c r="E10" s="27"/>
      <c r="F10" s="3"/>
      <c r="G10" s="30">
        <f t="shared" si="0"/>
        <v>0</v>
      </c>
      <c r="H10" s="3"/>
    </row>
    <row r="11" spans="2:12" ht="15.75" x14ac:dyDescent="0.3">
      <c r="B11" s="3"/>
      <c r="C11" s="3"/>
      <c r="D11" s="3" t="s">
        <v>8</v>
      </c>
      <c r="E11" s="27"/>
      <c r="F11" s="3"/>
      <c r="G11" s="30">
        <f t="shared" si="0"/>
        <v>0</v>
      </c>
      <c r="H11" s="3"/>
    </row>
    <row r="12" spans="2:12" ht="15.75" x14ac:dyDescent="0.3">
      <c r="B12" s="3"/>
      <c r="C12" s="3" t="s">
        <v>1</v>
      </c>
      <c r="D12" s="3" t="s">
        <v>40</v>
      </c>
      <c r="E12" s="27">
        <v>180</v>
      </c>
      <c r="F12" s="3">
        <v>6</v>
      </c>
      <c r="G12" s="30">
        <f t="shared" si="0"/>
        <v>1080</v>
      </c>
      <c r="H12" s="3"/>
    </row>
    <row r="13" spans="2:12" ht="15.75" x14ac:dyDescent="0.3">
      <c r="B13" s="3"/>
      <c r="C13" s="3" t="s">
        <v>1</v>
      </c>
      <c r="D13" s="3" t="s">
        <v>9</v>
      </c>
      <c r="E13" s="27">
        <v>120</v>
      </c>
      <c r="F13" s="3">
        <v>6</v>
      </c>
      <c r="G13" s="30">
        <f>PRODUCT(F13,E13)</f>
        <v>720</v>
      </c>
      <c r="H13" s="3" t="s">
        <v>53</v>
      </c>
    </row>
    <row r="14" spans="2:12" ht="15.75" x14ac:dyDescent="0.3">
      <c r="B14" s="4"/>
      <c r="C14" s="4"/>
      <c r="D14" s="3" t="s">
        <v>11</v>
      </c>
      <c r="E14" s="28">
        <v>980</v>
      </c>
      <c r="F14" s="5">
        <v>1</v>
      </c>
      <c r="G14" s="29">
        <f t="shared" si="0"/>
        <v>980</v>
      </c>
      <c r="H14" s="5"/>
    </row>
    <row r="15" spans="2:12" ht="15.75" x14ac:dyDescent="0.3">
      <c r="B15" s="4"/>
      <c r="C15" s="6"/>
      <c r="D15" s="11" t="s">
        <v>21</v>
      </c>
      <c r="E15" s="29"/>
      <c r="F15" s="5"/>
      <c r="G15" s="29">
        <f>SUM(G7:G14)</f>
        <v>14900</v>
      </c>
      <c r="H15" s="5"/>
    </row>
    <row r="16" spans="2:12" x14ac:dyDescent="0.25">
      <c r="B16" s="2" t="s">
        <v>42</v>
      </c>
      <c r="C16" s="2" t="s">
        <v>13</v>
      </c>
      <c r="D16" s="2"/>
      <c r="E16" s="2" t="s">
        <v>2</v>
      </c>
      <c r="F16" s="2" t="s">
        <v>3</v>
      </c>
      <c r="G16" s="2" t="s">
        <v>4</v>
      </c>
      <c r="H16" s="2" t="s">
        <v>5</v>
      </c>
    </row>
    <row r="17" spans="2:8" ht="15.75" x14ac:dyDescent="0.3">
      <c r="B17" s="3"/>
      <c r="C17" s="3"/>
      <c r="D17" s="3" t="s">
        <v>0</v>
      </c>
      <c r="E17" s="27">
        <v>700</v>
      </c>
      <c r="F17" s="3">
        <v>1</v>
      </c>
      <c r="G17" s="30">
        <f>PRODUCT(E17,F17)</f>
        <v>700</v>
      </c>
      <c r="H17" s="3"/>
    </row>
    <row r="18" spans="2:8" ht="15.75" x14ac:dyDescent="0.3">
      <c r="B18" s="3"/>
      <c r="C18" s="3"/>
      <c r="D18" s="3" t="s">
        <v>6</v>
      </c>
      <c r="E18" s="27"/>
      <c r="F18" s="3"/>
      <c r="G18" s="30">
        <f t="shared" ref="G18:G24" si="1">PRODUCT(F18,E18)</f>
        <v>0</v>
      </c>
      <c r="H18" s="3"/>
    </row>
    <row r="19" spans="2:8" ht="15.75" x14ac:dyDescent="0.3">
      <c r="B19" s="3"/>
      <c r="C19" s="3"/>
      <c r="D19" s="3" t="s">
        <v>39</v>
      </c>
      <c r="E19" s="27">
        <v>3630</v>
      </c>
      <c r="F19" s="3">
        <v>1</v>
      </c>
      <c r="G19" s="30">
        <f t="shared" si="1"/>
        <v>3630</v>
      </c>
      <c r="H19" s="3" t="s">
        <v>57</v>
      </c>
    </row>
    <row r="20" spans="2:8" ht="15.75" x14ac:dyDescent="0.3">
      <c r="B20" s="3"/>
      <c r="C20" s="3"/>
      <c r="D20" s="3" t="s">
        <v>7</v>
      </c>
      <c r="E20" s="27"/>
      <c r="F20" s="3"/>
      <c r="G20" s="30">
        <f t="shared" si="1"/>
        <v>0</v>
      </c>
      <c r="H20" s="3"/>
    </row>
    <row r="21" spans="2:8" ht="15.75" x14ac:dyDescent="0.3">
      <c r="B21" s="3"/>
      <c r="C21" s="3"/>
      <c r="D21" s="3" t="s">
        <v>8</v>
      </c>
      <c r="E21" s="27"/>
      <c r="F21" s="3"/>
      <c r="G21" s="30">
        <f t="shared" si="1"/>
        <v>0</v>
      </c>
      <c r="H21" s="3"/>
    </row>
    <row r="22" spans="2:8" ht="15.75" x14ac:dyDescent="0.3">
      <c r="B22" s="3"/>
      <c r="C22" s="3"/>
      <c r="D22" s="3" t="s">
        <v>40</v>
      </c>
      <c r="E22" s="27">
        <v>180</v>
      </c>
      <c r="F22" s="3">
        <v>1</v>
      </c>
      <c r="G22" s="30">
        <f t="shared" si="1"/>
        <v>180</v>
      </c>
      <c r="H22" s="3"/>
    </row>
    <row r="23" spans="2:8" ht="15.75" x14ac:dyDescent="0.3">
      <c r="B23" s="3"/>
      <c r="C23" s="3"/>
      <c r="D23" s="3" t="s">
        <v>9</v>
      </c>
      <c r="E23" s="27">
        <v>120</v>
      </c>
      <c r="F23" s="3">
        <v>1</v>
      </c>
      <c r="G23" s="30">
        <f t="shared" si="1"/>
        <v>120</v>
      </c>
      <c r="H23" s="3"/>
    </row>
    <row r="24" spans="2:8" ht="15.75" x14ac:dyDescent="0.3">
      <c r="B24" s="3"/>
      <c r="C24" s="3" t="s">
        <v>12</v>
      </c>
      <c r="D24" s="3"/>
      <c r="E24" s="27"/>
      <c r="F24" s="3"/>
      <c r="G24" s="30">
        <f t="shared" si="1"/>
        <v>0</v>
      </c>
      <c r="H24" s="3" t="s">
        <v>14</v>
      </c>
    </row>
    <row r="25" spans="2:8" ht="15.75" x14ac:dyDescent="0.3">
      <c r="B25" s="3"/>
      <c r="C25" s="3"/>
      <c r="D25" s="1" t="s">
        <v>22</v>
      </c>
      <c r="E25" s="30">
        <f>SUM(E17:E24)</f>
        <v>4630</v>
      </c>
      <c r="F25" s="25"/>
      <c r="G25" s="30">
        <f>SUM(G17:G24)</f>
        <v>4630</v>
      </c>
      <c r="H25" s="10"/>
    </row>
    <row r="26" spans="2:8" x14ac:dyDescent="0.25">
      <c r="B26" s="2" t="s">
        <v>43</v>
      </c>
      <c r="C26" s="2" t="s">
        <v>15</v>
      </c>
      <c r="D26" s="2"/>
      <c r="E26" s="7" t="s">
        <v>2</v>
      </c>
      <c r="F26" s="2" t="s">
        <v>3</v>
      </c>
      <c r="G26" s="2" t="s">
        <v>4</v>
      </c>
      <c r="H26" s="2" t="s">
        <v>5</v>
      </c>
    </row>
    <row r="27" spans="2:8" ht="15.75" x14ac:dyDescent="0.3">
      <c r="B27" s="3"/>
      <c r="C27" s="3"/>
      <c r="D27" s="3" t="s">
        <v>16</v>
      </c>
      <c r="E27" s="31">
        <v>2500</v>
      </c>
      <c r="F27" s="3">
        <v>1</v>
      </c>
      <c r="G27" s="30">
        <f>PRODUCT(E27,F27)</f>
        <v>2500</v>
      </c>
      <c r="H27" s="3"/>
    </row>
    <row r="28" spans="2:8" ht="15.75" x14ac:dyDescent="0.3">
      <c r="B28" s="3"/>
      <c r="C28" s="3" t="s">
        <v>12</v>
      </c>
      <c r="D28" s="3" t="s">
        <v>49</v>
      </c>
      <c r="E28" s="28">
        <v>5500</v>
      </c>
      <c r="F28" s="5">
        <v>1</v>
      </c>
      <c r="G28" s="29">
        <f>PRODUCT(F28,E28)</f>
        <v>5500</v>
      </c>
      <c r="H28" s="3" t="s">
        <v>51</v>
      </c>
    </row>
    <row r="29" spans="2:8" ht="27" x14ac:dyDescent="0.3">
      <c r="B29" s="3"/>
      <c r="C29" s="3"/>
      <c r="D29" s="5" t="s">
        <v>48</v>
      </c>
      <c r="E29" s="28">
        <v>2900</v>
      </c>
      <c r="F29" s="5">
        <v>1</v>
      </c>
      <c r="G29" s="30">
        <f>PRODUCT(F29,E29)</f>
        <v>2900</v>
      </c>
      <c r="H29" s="83" t="s">
        <v>50</v>
      </c>
    </row>
    <row r="30" spans="2:8" ht="15.75" x14ac:dyDescent="0.3">
      <c r="B30" s="3"/>
      <c r="C30" s="3"/>
      <c r="D30" s="1" t="s">
        <v>23</v>
      </c>
      <c r="E30" s="30">
        <f>SUM(E27:E29)</f>
        <v>10900</v>
      </c>
      <c r="F30" s="25"/>
      <c r="G30" s="30">
        <f>SUM(E27:E29)</f>
        <v>10900</v>
      </c>
      <c r="H30" s="3"/>
    </row>
    <row r="31" spans="2:8" x14ac:dyDescent="0.25">
      <c r="B31" s="2" t="s">
        <v>44</v>
      </c>
      <c r="C31" s="2" t="s">
        <v>18</v>
      </c>
      <c r="D31" s="2"/>
      <c r="E31" s="7" t="s">
        <v>2</v>
      </c>
      <c r="F31" s="2" t="s">
        <v>3</v>
      </c>
      <c r="G31" s="2" t="s">
        <v>4</v>
      </c>
      <c r="H31" s="2" t="s">
        <v>5</v>
      </c>
    </row>
    <row r="32" spans="2:8" ht="15.75" x14ac:dyDescent="0.3">
      <c r="B32" s="3"/>
      <c r="C32" s="3"/>
      <c r="D32" s="3" t="s">
        <v>19</v>
      </c>
      <c r="E32" s="31"/>
      <c r="F32" s="3"/>
      <c r="G32" s="30">
        <f t="shared" ref="G32:G36" si="2">PRODUCT(F32,E32)</f>
        <v>0</v>
      </c>
      <c r="H32" s="3"/>
    </row>
    <row r="33" spans="2:8" ht="15.75" x14ac:dyDescent="0.3">
      <c r="B33" s="3"/>
      <c r="C33" s="3"/>
      <c r="D33" s="3" t="s">
        <v>26</v>
      </c>
      <c r="E33" s="27"/>
      <c r="F33" s="3"/>
      <c r="G33" s="30">
        <f t="shared" si="2"/>
        <v>0</v>
      </c>
      <c r="H33" s="3"/>
    </row>
    <row r="34" spans="2:8" ht="15.75" x14ac:dyDescent="0.3">
      <c r="B34" s="3"/>
      <c r="C34" s="3"/>
      <c r="D34" s="3" t="s">
        <v>10</v>
      </c>
      <c r="E34" s="27"/>
      <c r="F34" s="3"/>
      <c r="G34" s="30">
        <f t="shared" si="2"/>
        <v>0</v>
      </c>
      <c r="H34" s="3"/>
    </row>
    <row r="35" spans="2:8" ht="15.75" x14ac:dyDescent="0.3">
      <c r="B35" s="3"/>
      <c r="C35" s="3"/>
      <c r="D35" s="3" t="s">
        <v>28</v>
      </c>
      <c r="E35" s="27"/>
      <c r="F35" s="3"/>
      <c r="G35" s="30">
        <f t="shared" si="2"/>
        <v>0</v>
      </c>
      <c r="H35" s="3"/>
    </row>
    <row r="36" spans="2:8" ht="15.75" x14ac:dyDescent="0.3">
      <c r="B36" s="3"/>
      <c r="C36" s="3" t="s">
        <v>17</v>
      </c>
      <c r="D36" s="3"/>
      <c r="E36" s="27"/>
      <c r="F36" s="3"/>
      <c r="G36" s="30">
        <f t="shared" si="2"/>
        <v>0</v>
      </c>
      <c r="H36" s="3"/>
    </row>
    <row r="37" spans="2:8" ht="15.75" x14ac:dyDescent="0.3">
      <c r="B37" s="3"/>
      <c r="C37" s="3"/>
      <c r="D37" s="1" t="s">
        <v>24</v>
      </c>
      <c r="E37" s="30">
        <f>SUM(E32:E36)</f>
        <v>0</v>
      </c>
      <c r="F37" s="25"/>
      <c r="G37" s="30">
        <f>SUM(G32:G36)</f>
        <v>0</v>
      </c>
      <c r="H37" s="3"/>
    </row>
    <row r="38" spans="2:8" x14ac:dyDescent="0.25">
      <c r="B38" s="77" t="s">
        <v>45</v>
      </c>
      <c r="C38" s="73"/>
      <c r="D38" s="73"/>
      <c r="E38" s="73"/>
      <c r="F38" s="73"/>
      <c r="G38" s="73"/>
      <c r="H38" s="74"/>
    </row>
    <row r="39" spans="2:8" ht="15.75" x14ac:dyDescent="0.3">
      <c r="B39" s="8"/>
      <c r="C39" s="75" t="s">
        <v>20</v>
      </c>
      <c r="D39" s="73"/>
      <c r="E39" s="73"/>
      <c r="F39" s="74"/>
      <c r="G39" s="32">
        <f>G15</f>
        <v>14900</v>
      </c>
      <c r="H39" s="9"/>
    </row>
    <row r="40" spans="2:8" ht="15.75" x14ac:dyDescent="0.3">
      <c r="B40" s="8"/>
      <c r="C40" s="75" t="s">
        <v>33</v>
      </c>
      <c r="D40" s="73"/>
      <c r="E40" s="73"/>
      <c r="F40" s="74"/>
      <c r="G40" s="32">
        <f>G25</f>
        <v>4630</v>
      </c>
      <c r="H40" s="9" t="s">
        <v>1</v>
      </c>
    </row>
    <row r="41" spans="2:8" ht="15.75" x14ac:dyDescent="0.3">
      <c r="B41" s="8"/>
      <c r="C41" s="75" t="s">
        <v>25</v>
      </c>
      <c r="D41" s="73"/>
      <c r="E41" s="73"/>
      <c r="F41" s="74"/>
      <c r="G41" s="32">
        <f>G30</f>
        <v>10900</v>
      </c>
      <c r="H41" s="9" t="s">
        <v>1</v>
      </c>
    </row>
    <row r="42" spans="2:8" ht="15.75" x14ac:dyDescent="0.3">
      <c r="B42" s="16"/>
      <c r="C42" s="78" t="s">
        <v>34</v>
      </c>
      <c r="D42" s="79"/>
      <c r="E42" s="79"/>
      <c r="F42" s="80"/>
      <c r="G42" s="33">
        <f>SUM(G39,G40,G41)</f>
        <v>30430</v>
      </c>
      <c r="H42" s="17"/>
    </row>
    <row r="43" spans="2:8" ht="15.75" x14ac:dyDescent="0.3">
      <c r="B43" s="8"/>
      <c r="C43" s="75" t="s">
        <v>18</v>
      </c>
      <c r="D43" s="73"/>
      <c r="E43" s="73"/>
      <c r="F43" s="74"/>
      <c r="G43" s="32">
        <f>G37</f>
        <v>0</v>
      </c>
      <c r="H43" s="9" t="s">
        <v>30</v>
      </c>
    </row>
    <row r="44" spans="2:8" x14ac:dyDescent="0.25">
      <c r="B44" s="2"/>
      <c r="C44" s="77" t="s">
        <v>36</v>
      </c>
      <c r="D44" s="82"/>
      <c r="E44" s="82"/>
      <c r="F44" s="82"/>
      <c r="G44" s="73"/>
      <c r="H44" s="74"/>
    </row>
    <row r="45" spans="2:8" ht="15.75" x14ac:dyDescent="0.3">
      <c r="B45" s="8"/>
      <c r="C45" s="81" t="s">
        <v>32</v>
      </c>
      <c r="D45" s="73"/>
      <c r="E45" s="73"/>
      <c r="F45" s="74"/>
      <c r="G45" s="34">
        <f>PRODUCT(G39,0.67)</f>
        <v>9983</v>
      </c>
      <c r="H45" s="20"/>
    </row>
    <row r="46" spans="2:8" ht="15.75" x14ac:dyDescent="0.3">
      <c r="B46" s="8"/>
      <c r="C46" s="75" t="s">
        <v>31</v>
      </c>
      <c r="D46" s="73"/>
      <c r="E46" s="73"/>
      <c r="F46" s="74"/>
      <c r="G46" s="32">
        <f>PRODUCT(G39,0.33)</f>
        <v>4917</v>
      </c>
      <c r="H46" s="20"/>
    </row>
    <row r="47" spans="2:8" x14ac:dyDescent="0.25">
      <c r="B47" s="18"/>
      <c r="C47" s="76" t="s">
        <v>35</v>
      </c>
      <c r="D47" s="76"/>
      <c r="E47" s="76"/>
      <c r="F47" s="76"/>
      <c r="G47" s="35">
        <f>SUM(G40,G41,G45)</f>
        <v>25513</v>
      </c>
      <c r="H47" s="19"/>
    </row>
    <row r="48" spans="2:8" ht="15.75" x14ac:dyDescent="0.3">
      <c r="B48" s="8"/>
      <c r="C48" s="75" t="s">
        <v>18</v>
      </c>
      <c r="D48" s="73"/>
      <c r="E48" s="73"/>
      <c r="F48" s="74"/>
      <c r="G48" s="32">
        <f>E37</f>
        <v>0</v>
      </c>
      <c r="H48" s="9" t="s">
        <v>30</v>
      </c>
    </row>
  </sheetData>
  <mergeCells count="18">
    <mergeCell ref="F5:H5"/>
    <mergeCell ref="C48:F48"/>
    <mergeCell ref="C47:F47"/>
    <mergeCell ref="B38:H38"/>
    <mergeCell ref="C42:F42"/>
    <mergeCell ref="C43:F43"/>
    <mergeCell ref="C40:F40"/>
    <mergeCell ref="C46:F46"/>
    <mergeCell ref="C39:F39"/>
    <mergeCell ref="C41:F41"/>
    <mergeCell ref="C45:F45"/>
    <mergeCell ref="C44:H44"/>
    <mergeCell ref="C3:D3"/>
    <mergeCell ref="B4:D4"/>
    <mergeCell ref="B1:E1"/>
    <mergeCell ref="F3:H3"/>
    <mergeCell ref="H1:H2"/>
    <mergeCell ref="F4:H4"/>
  </mergeCells>
  <phoneticPr fontId="16" type="noConversion"/>
  <pageMargins left="0.2" right="0.25" top="0.25" bottom="0.3" header="0.3" footer="0.3"/>
  <pageSetup scale="97" orientation="portrait" r:id="rId1"/>
  <headerFooter scaleWithDoc="0" alignWithMargins="0">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Activities requiring Travel</vt:lpstr>
      <vt:lpstr>Sheet3</vt:lpstr>
    </vt:vector>
  </TitlesOfParts>
  <Company>CSUCI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Ayre-Smith</dc:creator>
  <cp:lastModifiedBy>CSU User</cp:lastModifiedBy>
  <cp:lastPrinted>2019-03-21T17:55:44Z</cp:lastPrinted>
  <dcterms:created xsi:type="dcterms:W3CDTF">2013-01-23T23:52:36Z</dcterms:created>
  <dcterms:modified xsi:type="dcterms:W3CDTF">2019-03-21T17:55:54Z</dcterms:modified>
</cp:coreProperties>
</file>